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35" windowWidth="17520" windowHeight="11340" tabRatio="836"/>
  </bookViews>
  <sheets>
    <sheet name="Приложение 1" sheetId="19" r:id="rId1"/>
    <sheet name="Приложение №1.1" sheetId="17" r:id="rId2"/>
    <sheet name="Приложение №2" sheetId="18" r:id="rId3"/>
  </sheets>
  <definedNames>
    <definedName name="_xlnm.Print_Area" localSheetId="0">'Приложение 1'!$A$1:$Q$9</definedName>
    <definedName name="_xlnm.Print_Area" localSheetId="1">'Приложение №1.1'!$A$1:$U$22</definedName>
    <definedName name="_xlnm.Print_Area" localSheetId="2">'Приложение №2'!$A$1:$T$9</definedName>
  </definedNames>
  <calcPr calcId="144525"/>
</workbook>
</file>

<file path=xl/calcChain.xml><?xml version="1.0" encoding="utf-8"?>
<calcChain xmlns="http://schemas.openxmlformats.org/spreadsheetml/2006/main">
  <c r="J9" i="17" l="1"/>
  <c r="K9" i="17"/>
  <c r="I9" i="17"/>
  <c r="L9" i="17" s="1"/>
  <c r="M9" i="17"/>
  <c r="P9" i="17" s="1"/>
  <c r="P9" i="19" s="1"/>
  <c r="N9" i="17"/>
  <c r="O9" i="17"/>
  <c r="Q9" i="17"/>
  <c r="R9" i="17"/>
  <c r="S9" i="17"/>
  <c r="T9" i="17"/>
  <c r="Q9" i="19" s="1"/>
  <c r="T22" i="17"/>
  <c r="T21" i="17"/>
  <c r="T18" i="17"/>
  <c r="T16" i="17"/>
  <c r="T14" i="17"/>
  <c r="T13" i="17"/>
  <c r="T12" i="17"/>
  <c r="P22" i="17"/>
  <c r="L22" i="17"/>
  <c r="P21" i="17"/>
  <c r="L21" i="17"/>
  <c r="P18" i="17"/>
  <c r="L18" i="17"/>
  <c r="P16" i="17"/>
  <c r="L16" i="17"/>
  <c r="P14" i="17"/>
  <c r="L14" i="17"/>
  <c r="P13" i="17"/>
  <c r="L13" i="17"/>
  <c r="P12" i="17"/>
  <c r="L12" i="17"/>
  <c r="O9" i="19" l="1"/>
  <c r="D9" i="19" s="1"/>
  <c r="H9" i="17"/>
</calcChain>
</file>

<file path=xl/sharedStrings.xml><?xml version="1.0" encoding="utf-8"?>
<sst xmlns="http://schemas.openxmlformats.org/spreadsheetml/2006/main" count="132" uniqueCount="89">
  <si>
    <t>Направления и объемы финансирования МП</t>
  </si>
  <si>
    <t>МБ</t>
  </si>
  <si>
    <t>КБ</t>
  </si>
  <si>
    <t>РБ</t>
  </si>
  <si>
    <t>Общий объем финансирования, тыс.руб.</t>
  </si>
  <si>
    <t>№ п/п</t>
  </si>
  <si>
    <t>1.</t>
  </si>
  <si>
    <t>2.</t>
  </si>
  <si>
    <t>Ожидаемый результат</t>
  </si>
  <si>
    <t>ГРБС</t>
  </si>
  <si>
    <t>Код бюджетной классификации</t>
  </si>
  <si>
    <t>РзПр</t>
  </si>
  <si>
    <t>ЦСР</t>
  </si>
  <si>
    <t>ВР</t>
  </si>
  <si>
    <t xml:space="preserve">Наименование ГРБС </t>
  </si>
  <si>
    <t>Основные мероприятия МП</t>
  </si>
  <si>
    <t>3.</t>
  </si>
  <si>
    <t>1.1.</t>
  </si>
  <si>
    <t>Администрация города Игарки</t>
  </si>
  <si>
    <t>Цель. Создание эффективной системы защиты населения и территории города Игарки  от чрезвычайных ситуаций природного и техногенного характера</t>
  </si>
  <si>
    <t>Задача 4. Осуществление мероприятий по обеспечению безопасности людей на водных объектах, охране их жизни и здоровья</t>
  </si>
  <si>
    <t>4.</t>
  </si>
  <si>
    <t>Задача 2. Обеспечение профилактики и участие в тушении пожаров на территории города</t>
  </si>
  <si>
    <t>Задача 1. Обеспечение предупреждения возникновения и развития чрезвычайных ситуаций природного и техногенного характера, снижения ущерба и потерь от чрезвычайных ситуаций муниципального характера</t>
  </si>
  <si>
    <t>2.1.</t>
  </si>
  <si>
    <t>Всего расходные обязательства по программе</t>
  </si>
  <si>
    <t>005</t>
  </si>
  <si>
    <t>0111</t>
  </si>
  <si>
    <t xml:space="preserve">Муниципальная программа города Игарки «Защита населения от чрезвычайных ситуаций природного и техногенного характера» </t>
  </si>
  <si>
    <t>0309</t>
  </si>
  <si>
    <t>0510080500</t>
  </si>
  <si>
    <t>0510090510</t>
  </si>
  <si>
    <t>Мероприятие 2. Проведение противопаводковых работ за счет резервного фонда администрации Туруханского района</t>
  </si>
  <si>
    <t>Участие в предупреждении и ликвидации последствий ЧС в границах города</t>
  </si>
  <si>
    <t>Обеспечение оборудованием ЕДДС</t>
  </si>
  <si>
    <t>Мероприятие 1. Приобретение материальных запасов для нужд гражданской обороны</t>
  </si>
  <si>
    <t>Мероприятие 1. Изготовление и установка предупредительных знаков, аншлагов на водных объектах</t>
  </si>
  <si>
    <t>3.1.</t>
  </si>
  <si>
    <t>4.1.</t>
  </si>
  <si>
    <t>0510090520</t>
  </si>
  <si>
    <t>0510090530</t>
  </si>
  <si>
    <t>0510090540</t>
  </si>
  <si>
    <t>Обеспечение безопасности людей на водных объектах</t>
  </si>
  <si>
    <t>Задача 3. Организация обучения населения в области ГО и защиты от ЧС природного и техногенного характера и пожарной безопасности, информирование населения</t>
  </si>
  <si>
    <t>Обеспечение выполнение требований в области ГО</t>
  </si>
  <si>
    <t>3.2.</t>
  </si>
  <si>
    <t>Мероприятие 2. Обучение населения в области ГО иЧС через СМИ</t>
  </si>
  <si>
    <t>0500000000</t>
  </si>
  <si>
    <t xml:space="preserve">Итого </t>
  </si>
  <si>
    <t>1.3.</t>
  </si>
  <si>
    <t xml:space="preserve">Приложение 2 к паспорту Муниципальной программы города Игарки «Защита населения от чрезвычайных ситуаций природного и техногенного характера» 
</t>
  </si>
  <si>
    <t>№
п/п</t>
  </si>
  <si>
    <t xml:space="preserve">Цели, задачи, индикаторы   
результативности 
</t>
  </si>
  <si>
    <t>Единица измерения</t>
  </si>
  <si>
    <t>Источник информации</t>
  </si>
  <si>
    <t>Уд.вес индикатора</t>
  </si>
  <si>
    <t>Мероприятия, влияющие на значение индикатора (номер п.п.)</t>
  </si>
  <si>
    <t>Цель 1. Создание эффективной системы защиты населения и территории города Игарки  от чрезвычайных ситуаций природного и техногенного характера</t>
  </si>
  <si>
    <t>Количество человек, пострадавших при ЧС и пожарах на территории города, не более</t>
  </si>
  <si>
    <t>чел.</t>
  </si>
  <si>
    <t>ведомственная статистика</t>
  </si>
  <si>
    <t>Мероприятия Приложения 2 к паспорту МП</t>
  </si>
  <si>
    <t>Количество человек, погибших при ЧС и пожарах на территории города</t>
  </si>
  <si>
    <t>Мероприятие 3. Проведение мероприятий за счет резервного фонда администрации Туруханского района</t>
  </si>
  <si>
    <t>0310</t>
  </si>
  <si>
    <t>2022 год</t>
  </si>
  <si>
    <t>2023 год</t>
  </si>
  <si>
    <t>2024 год</t>
  </si>
  <si>
    <t xml:space="preserve">Год, предшествующий реализации муниципальной программы 
(2014 год)
</t>
  </si>
  <si>
    <t>Годы реализации программы</t>
  </si>
  <si>
    <t>2015 год</t>
  </si>
  <si>
    <t>2016 год</t>
  </si>
  <si>
    <t>2017 год</t>
  </si>
  <si>
    <t>2018 год</t>
  </si>
  <si>
    <t>2019 год</t>
  </si>
  <si>
    <t>2020 год</t>
  </si>
  <si>
    <t>2021 год</t>
  </si>
  <si>
    <t>Расходы по годам реализации программы (тыс. рублей)</t>
  </si>
  <si>
    <t xml:space="preserve">Приложение 1 к паспорту Муниципальной программы города Игарки «Защита населения от чрезвычайных ситуаций природного и техногенного характера» </t>
  </si>
  <si>
    <t>Наименование</t>
  </si>
  <si>
    <t>Целевые показатели и индикаторы результативности программы</t>
  </si>
  <si>
    <t>2025 год</t>
  </si>
  <si>
    <t>Предупреждение и ликвидация последствий вызваных паводками и наводнениями</t>
  </si>
  <si>
    <t>0111 0310 0309</t>
  </si>
  <si>
    <t>2026 год</t>
  </si>
  <si>
    <t>2027 год</t>
  </si>
  <si>
    <t>Мероприятие 1. Мероприятия по предупреждению и возникновению чрезвычайных ситуаций, финансируемые за счет резервного фонда администрации города</t>
  </si>
  <si>
    <t>Мероприятие 1. Обслуживание программно-аппаратного комплекса «Стрелец-мониторинг», обеспечивающего передачу сигнала  о возгорании в дежурно-диспетчерские службы подразделений государственной противопожарной службы, в автоматическом режиме</t>
  </si>
  <si>
    <t>9110080500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</si>
</sst>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00"/>
    <numFmt numFmtId="166" formatCode="0.000"/>
    <numFmt numFmtId="167" formatCode="#,##0.000\ _₽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26"/>
      <name val="Times New Roman"/>
      <family val="1"/>
      <charset val="204"/>
    </font>
    <font>
      <sz val="26"/>
      <color indexed="56"/>
      <name val="Times New Roman"/>
      <family val="1"/>
      <charset val="204"/>
    </font>
    <font>
      <sz val="26"/>
      <color indexed="55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2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166" fontId="4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6" fontId="2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justify" vertical="center"/>
    </xf>
    <xf numFmtId="0" fontId="5" fillId="2" borderId="0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2" fillId="2" borderId="0" xfId="0" applyFont="1" applyFill="1" applyAlignment="1"/>
    <xf numFmtId="0" fontId="2" fillId="0" borderId="1" xfId="0" applyFont="1" applyFill="1" applyBorder="1" applyAlignment="1">
      <alignment vertical="top" wrapText="1"/>
    </xf>
    <xf numFmtId="166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166" fontId="8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Border="1"/>
    <xf numFmtId="166" fontId="3" fillId="0" borderId="1" xfId="0" applyNumberFormat="1" applyFont="1" applyFill="1" applyBorder="1" applyAlignment="1">
      <alignment horizontal="center" vertical="top"/>
    </xf>
    <xf numFmtId="2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left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49" fontId="5" fillId="2" borderId="7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049" name="WordArt 1"/>
        <xdr:cNvSpPr>
          <a:spLocks noChangeArrowheads="1" noChangeShapeType="1" noTextEdit="1"/>
        </xdr:cNvSpPr>
      </xdr:nvSpPr>
      <xdr:spPr bwMode="auto">
        <a:xfrm>
          <a:off x="504825" y="9677400"/>
          <a:ext cx="616267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533400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050" name="WordArt 1"/>
        <xdr:cNvSpPr>
          <a:spLocks noChangeArrowheads="1" noChangeShapeType="1" noTextEdit="1"/>
        </xdr:cNvSpPr>
      </xdr:nvSpPr>
      <xdr:spPr bwMode="auto">
        <a:xfrm flipV="1">
          <a:off x="533400" y="9677400"/>
          <a:ext cx="613410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533400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051" name="WordArt 1"/>
        <xdr:cNvSpPr>
          <a:spLocks noChangeArrowheads="1" noChangeShapeType="1" noTextEdit="1"/>
        </xdr:cNvSpPr>
      </xdr:nvSpPr>
      <xdr:spPr bwMode="auto">
        <a:xfrm flipV="1">
          <a:off x="533400" y="9677400"/>
          <a:ext cx="613410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052" name="WordArt 1"/>
        <xdr:cNvSpPr>
          <a:spLocks noChangeArrowheads="1" noChangeShapeType="1" noTextEdit="1"/>
        </xdr:cNvSpPr>
      </xdr:nvSpPr>
      <xdr:spPr bwMode="auto">
        <a:xfrm>
          <a:off x="504825" y="9677400"/>
          <a:ext cx="616267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053" name="WordArt 1"/>
        <xdr:cNvSpPr>
          <a:spLocks noChangeArrowheads="1" noChangeShapeType="1" noTextEdit="1"/>
        </xdr:cNvSpPr>
      </xdr:nvSpPr>
      <xdr:spPr bwMode="auto">
        <a:xfrm>
          <a:off x="504825" y="9677400"/>
          <a:ext cx="616267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054" name="WordArt 1"/>
        <xdr:cNvSpPr>
          <a:spLocks noChangeArrowheads="1" noChangeShapeType="1" noTextEdit="1"/>
        </xdr:cNvSpPr>
      </xdr:nvSpPr>
      <xdr:spPr bwMode="auto">
        <a:xfrm>
          <a:off x="504825" y="9677400"/>
          <a:ext cx="616267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"/>
  <sheetViews>
    <sheetView tabSelected="1" view="pageBreakPreview" zoomScale="75" zoomScaleNormal="75" workbookViewId="0">
      <selection activeCell="C4" sqref="C4:C7"/>
    </sheetView>
  </sheetViews>
  <sheetFormatPr defaultColWidth="35.28515625" defaultRowHeight="18.75" x14ac:dyDescent="0.3"/>
  <cols>
    <col min="1" max="1" width="8.140625" style="3" bestFit="1" customWidth="1"/>
    <col min="2" max="2" width="50.85546875" style="3" customWidth="1"/>
    <col min="3" max="3" width="23.85546875" style="3" customWidth="1"/>
    <col min="4" max="4" width="22.140625" style="3" customWidth="1"/>
    <col min="5" max="5" width="10.85546875" style="3" bestFit="1" customWidth="1"/>
    <col min="6" max="6" width="12.28515625" style="3" bestFit="1" customWidth="1"/>
    <col min="7" max="13" width="10.85546875" style="3" bestFit="1" customWidth="1"/>
    <col min="14" max="14" width="10.85546875" style="3" customWidth="1"/>
    <col min="15" max="15" width="13.7109375" style="3" customWidth="1"/>
    <col min="16" max="16" width="11.85546875" style="3" customWidth="1"/>
    <col min="17" max="17" width="11.7109375" style="3" customWidth="1"/>
    <col min="18" max="16384" width="35.28515625" style="3"/>
  </cols>
  <sheetData>
    <row r="1" spans="1:17" x14ac:dyDescent="0.3">
      <c r="A1" s="62" t="s">
        <v>78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7" ht="19.5" customHeight="1" x14ac:dyDescent="0.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7" ht="45.75" customHeight="1" x14ac:dyDescent="0.3">
      <c r="A3" s="65" t="s">
        <v>0</v>
      </c>
      <c r="B3" s="65"/>
      <c r="C3" s="65"/>
      <c r="D3" s="65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7" ht="30" customHeight="1" x14ac:dyDescent="0.3">
      <c r="A4" s="64" t="s">
        <v>5</v>
      </c>
      <c r="B4" s="63" t="s">
        <v>79</v>
      </c>
      <c r="C4" s="63" t="s">
        <v>14</v>
      </c>
      <c r="D4" s="63" t="s">
        <v>4</v>
      </c>
      <c r="E4" s="67" t="s">
        <v>77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7" ht="33" customHeight="1" x14ac:dyDescent="0.3">
      <c r="A5" s="64"/>
      <c r="B5" s="63"/>
      <c r="C5" s="63"/>
      <c r="D5" s="63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7" x14ac:dyDescent="0.3">
      <c r="A6" s="64"/>
      <c r="B6" s="63"/>
      <c r="C6" s="63"/>
      <c r="D6" s="63"/>
      <c r="E6" s="63">
        <v>2015</v>
      </c>
      <c r="F6" s="63">
        <v>2016</v>
      </c>
      <c r="G6" s="63">
        <v>2017</v>
      </c>
      <c r="H6" s="63">
        <v>2018</v>
      </c>
      <c r="I6" s="63">
        <v>2019</v>
      </c>
      <c r="J6" s="63">
        <v>2020</v>
      </c>
      <c r="K6" s="63">
        <v>2021</v>
      </c>
      <c r="L6" s="63">
        <v>2022</v>
      </c>
      <c r="M6" s="63">
        <v>2023</v>
      </c>
      <c r="N6" s="63">
        <v>2024</v>
      </c>
      <c r="O6" s="63">
        <v>2025</v>
      </c>
      <c r="P6" s="63">
        <v>2026</v>
      </c>
      <c r="Q6" s="89">
        <v>2027</v>
      </c>
    </row>
    <row r="7" spans="1:17" x14ac:dyDescent="0.3">
      <c r="A7" s="64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90"/>
    </row>
    <row r="8" spans="1:17" x14ac:dyDescent="0.3">
      <c r="A8" s="7">
        <v>1</v>
      </c>
      <c r="B8" s="5">
        <v>2</v>
      </c>
      <c r="C8" s="61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61">
        <v>12</v>
      </c>
      <c r="M8" s="61">
        <v>13</v>
      </c>
      <c r="N8" s="61">
        <v>14</v>
      </c>
      <c r="O8" s="61">
        <v>15</v>
      </c>
      <c r="P8" s="61">
        <v>16</v>
      </c>
      <c r="Q8" s="91">
        <v>17</v>
      </c>
    </row>
    <row r="9" spans="1:17" ht="78" customHeight="1" x14ac:dyDescent="0.3">
      <c r="A9" s="50" t="s">
        <v>6</v>
      </c>
      <c r="B9" s="48" t="s">
        <v>28</v>
      </c>
      <c r="C9" s="48" t="s">
        <v>18</v>
      </c>
      <c r="D9" s="92">
        <f>SUM(E9:Q9)</f>
        <v>5113.72</v>
      </c>
      <c r="E9" s="49">
        <v>350</v>
      </c>
      <c r="F9" s="49">
        <v>1038.808</v>
      </c>
      <c r="G9" s="49">
        <v>350</v>
      </c>
      <c r="H9" s="49">
        <v>683.91200000000003</v>
      </c>
      <c r="I9" s="49">
        <v>650</v>
      </c>
      <c r="J9" s="49">
        <v>950</v>
      </c>
      <c r="K9" s="49">
        <v>822.5</v>
      </c>
      <c r="L9" s="55">
        <v>10</v>
      </c>
      <c r="M9" s="55">
        <v>0</v>
      </c>
      <c r="N9" s="55">
        <v>60</v>
      </c>
      <c r="O9" s="55">
        <f>'Приложение №1.1'!L9</f>
        <v>78.5</v>
      </c>
      <c r="P9" s="57">
        <f>'Приложение №1.1'!P9</f>
        <v>60</v>
      </c>
      <c r="Q9" s="57">
        <f>'Приложение №1.1'!T9</f>
        <v>60</v>
      </c>
    </row>
  </sheetData>
  <mergeCells count="20">
    <mergeCell ref="F6:F7"/>
    <mergeCell ref="G6:G7"/>
    <mergeCell ref="N6:N7"/>
    <mergeCell ref="H6:H7"/>
    <mergeCell ref="A1:P1"/>
    <mergeCell ref="P6:P7"/>
    <mergeCell ref="M6:M7"/>
    <mergeCell ref="O6:O7"/>
    <mergeCell ref="E6:E7"/>
    <mergeCell ref="A4:A7"/>
    <mergeCell ref="B4:B7"/>
    <mergeCell ref="C4:C7"/>
    <mergeCell ref="D4:D7"/>
    <mergeCell ref="A3:O3"/>
    <mergeCell ref="E4:Q5"/>
    <mergeCell ref="Q6:Q7"/>
    <mergeCell ref="I6:I7"/>
    <mergeCell ref="J6:J7"/>
    <mergeCell ref="K6:K7"/>
    <mergeCell ref="L6:L7"/>
  </mergeCells>
  <phoneticPr fontId="1" type="noConversion"/>
  <pageMargins left="0.23" right="0.24" top="0.36" bottom="1" header="0.19" footer="0.5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view="pageBreakPreview" zoomScale="64" zoomScaleNormal="100" zoomScaleSheetLayoutView="64" workbookViewId="0">
      <selection activeCell="K18" sqref="K18"/>
    </sheetView>
  </sheetViews>
  <sheetFormatPr defaultColWidth="35.28515625" defaultRowHeight="18.75" x14ac:dyDescent="0.3"/>
  <cols>
    <col min="1" max="1" width="8.140625" style="3" bestFit="1" customWidth="1"/>
    <col min="2" max="2" width="68.7109375" style="3" customWidth="1"/>
    <col min="3" max="3" width="23.85546875" style="3" customWidth="1"/>
    <col min="4" max="4" width="7.85546875" style="3" bestFit="1" customWidth="1"/>
    <col min="5" max="5" width="13.140625" style="3" customWidth="1"/>
    <col min="6" max="6" width="14.5703125" style="3" bestFit="1" customWidth="1"/>
    <col min="7" max="7" width="5.28515625" style="3" bestFit="1" customWidth="1"/>
    <col min="8" max="8" width="22.140625" style="3" customWidth="1"/>
    <col min="9" max="9" width="7.7109375" style="3" bestFit="1" customWidth="1"/>
    <col min="10" max="10" width="14.140625" style="3" bestFit="1" customWidth="1"/>
    <col min="11" max="11" width="13.7109375" style="3" bestFit="1" customWidth="1"/>
    <col min="12" max="12" width="13.28515625" style="3" customWidth="1"/>
    <col min="13" max="14" width="7.7109375" style="3" bestFit="1" customWidth="1"/>
    <col min="15" max="16" width="10.5703125" style="3" bestFit="1" customWidth="1"/>
    <col min="17" max="18" width="7.7109375" style="3" bestFit="1" customWidth="1"/>
    <col min="19" max="20" width="10.5703125" style="3" bestFit="1" customWidth="1"/>
    <col min="21" max="21" width="33.140625" style="3" customWidth="1"/>
    <col min="22" max="16384" width="35.28515625" style="3"/>
  </cols>
  <sheetData>
    <row r="1" spans="1:21" x14ac:dyDescent="0.3">
      <c r="A1" s="1"/>
      <c r="B1" s="2"/>
      <c r="C1" s="2"/>
      <c r="D1" s="2"/>
      <c r="E1" s="74" t="s">
        <v>78</v>
      </c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x14ac:dyDescent="0.3">
      <c r="A2" s="1"/>
      <c r="B2" s="2"/>
      <c r="C2" s="2"/>
      <c r="D2" s="2"/>
      <c r="E2" s="2"/>
      <c r="F2" s="2"/>
      <c r="G2" s="2"/>
      <c r="H2" s="2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33" customHeight="1" x14ac:dyDescent="0.3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1:21" ht="30" customHeight="1" x14ac:dyDescent="0.3">
      <c r="A4" s="64" t="s">
        <v>5</v>
      </c>
      <c r="B4" s="63" t="s">
        <v>15</v>
      </c>
      <c r="C4" s="63" t="s">
        <v>14</v>
      </c>
      <c r="D4" s="63" t="s">
        <v>10</v>
      </c>
      <c r="E4" s="63"/>
      <c r="F4" s="63"/>
      <c r="G4" s="63"/>
      <c r="H4" s="63" t="s">
        <v>4</v>
      </c>
      <c r="I4" s="67" t="s">
        <v>77</v>
      </c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3" t="s">
        <v>8</v>
      </c>
    </row>
    <row r="5" spans="1:21" ht="33" customHeight="1" x14ac:dyDescent="0.3">
      <c r="A5" s="64"/>
      <c r="B5" s="63"/>
      <c r="C5" s="63"/>
      <c r="D5" s="63"/>
      <c r="E5" s="63"/>
      <c r="F5" s="63"/>
      <c r="G5" s="63"/>
      <c r="H5" s="63"/>
      <c r="I5" s="67" t="s">
        <v>81</v>
      </c>
      <c r="J5" s="67"/>
      <c r="K5" s="67"/>
      <c r="L5" s="67"/>
      <c r="M5" s="67" t="s">
        <v>84</v>
      </c>
      <c r="N5" s="67"/>
      <c r="O5" s="67"/>
      <c r="P5" s="67"/>
      <c r="Q5" s="67" t="s">
        <v>85</v>
      </c>
      <c r="R5" s="67"/>
      <c r="S5" s="67"/>
      <c r="T5" s="67"/>
      <c r="U5" s="63"/>
    </row>
    <row r="6" spans="1:21" x14ac:dyDescent="0.3">
      <c r="A6" s="64"/>
      <c r="B6" s="63"/>
      <c r="C6" s="63"/>
      <c r="D6" s="63"/>
      <c r="E6" s="63"/>
      <c r="F6" s="63"/>
      <c r="G6" s="63"/>
      <c r="H6" s="63"/>
      <c r="I6" s="63" t="s">
        <v>2</v>
      </c>
      <c r="J6" s="63" t="s">
        <v>3</v>
      </c>
      <c r="K6" s="63" t="s">
        <v>1</v>
      </c>
      <c r="L6" s="63" t="s">
        <v>48</v>
      </c>
      <c r="M6" s="63" t="s">
        <v>2</v>
      </c>
      <c r="N6" s="63" t="s">
        <v>3</v>
      </c>
      <c r="O6" s="63" t="s">
        <v>1</v>
      </c>
      <c r="P6" s="63" t="s">
        <v>48</v>
      </c>
      <c r="Q6" s="63" t="s">
        <v>2</v>
      </c>
      <c r="R6" s="63" t="s">
        <v>3</v>
      </c>
      <c r="S6" s="63" t="s">
        <v>1</v>
      </c>
      <c r="T6" s="63" t="s">
        <v>48</v>
      </c>
      <c r="U6" s="63"/>
    </row>
    <row r="7" spans="1:21" x14ac:dyDescent="0.3">
      <c r="A7" s="64"/>
      <c r="B7" s="63"/>
      <c r="C7" s="63"/>
      <c r="D7" s="6" t="s">
        <v>9</v>
      </c>
      <c r="E7" s="6" t="s">
        <v>11</v>
      </c>
      <c r="F7" s="6" t="s">
        <v>12</v>
      </c>
      <c r="G7" s="6" t="s">
        <v>13</v>
      </c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</row>
    <row r="8" spans="1:21" x14ac:dyDescent="0.3">
      <c r="A8" s="7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  <c r="M8" s="5">
        <v>13</v>
      </c>
      <c r="N8" s="5">
        <v>14</v>
      </c>
      <c r="O8" s="5">
        <v>15</v>
      </c>
      <c r="P8" s="5">
        <v>16</v>
      </c>
      <c r="Q8" s="5">
        <v>17</v>
      </c>
      <c r="R8" s="5">
        <v>18</v>
      </c>
      <c r="S8" s="5">
        <v>19</v>
      </c>
      <c r="T8" s="5">
        <v>20</v>
      </c>
      <c r="U8" s="8">
        <v>21</v>
      </c>
    </row>
    <row r="9" spans="1:21" ht="55.5" customHeight="1" x14ac:dyDescent="0.3">
      <c r="A9" s="9"/>
      <c r="B9" s="10" t="s">
        <v>28</v>
      </c>
      <c r="C9" s="10" t="s">
        <v>25</v>
      </c>
      <c r="D9" s="11" t="s">
        <v>26</v>
      </c>
      <c r="E9" s="11" t="s">
        <v>83</v>
      </c>
      <c r="F9" s="11" t="s">
        <v>47</v>
      </c>
      <c r="G9" s="11"/>
      <c r="H9" s="12">
        <f>L9+P9+T9</f>
        <v>198.5</v>
      </c>
      <c r="I9" s="12">
        <f>SUM(I12:I22)</f>
        <v>0</v>
      </c>
      <c r="J9" s="12">
        <f>SUM(J12:J22)</f>
        <v>0</v>
      </c>
      <c r="K9" s="12">
        <f>SUM(K12:K22)</f>
        <v>78.5</v>
      </c>
      <c r="L9" s="12">
        <f>SUM(I9:K9)</f>
        <v>78.5</v>
      </c>
      <c r="M9" s="12">
        <f>SUM(M12:M22)</f>
        <v>0</v>
      </c>
      <c r="N9" s="12">
        <f>SUM(N12:N22)</f>
        <v>0</v>
      </c>
      <c r="O9" s="12">
        <f>SUM(O12:O22)</f>
        <v>60</v>
      </c>
      <c r="P9" s="12">
        <f>SUM(M9:O9)</f>
        <v>60</v>
      </c>
      <c r="Q9" s="12">
        <f>SUM(Q12:Q22)</f>
        <v>0</v>
      </c>
      <c r="R9" s="12">
        <f>SUM(R12:R22)</f>
        <v>0</v>
      </c>
      <c r="S9" s="12">
        <f>SUM(S12:S22)</f>
        <v>60</v>
      </c>
      <c r="T9" s="12">
        <f>SUM(Q9:S9)</f>
        <v>60</v>
      </c>
      <c r="U9" s="13"/>
    </row>
    <row r="10" spans="1:21" ht="37.5" customHeight="1" x14ac:dyDescent="0.3">
      <c r="A10" s="7"/>
      <c r="B10" s="69" t="s">
        <v>19</v>
      </c>
      <c r="C10" s="69"/>
      <c r="D10" s="69"/>
      <c r="E10" s="69"/>
      <c r="F10" s="69"/>
      <c r="G10" s="69"/>
      <c r="H10" s="69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/>
    </row>
    <row r="11" spans="1:21" ht="34.5" customHeight="1" x14ac:dyDescent="0.3">
      <c r="A11" s="7" t="s">
        <v>6</v>
      </c>
      <c r="B11" s="75" t="s">
        <v>23</v>
      </c>
      <c r="C11" s="75"/>
      <c r="D11" s="75"/>
      <c r="E11" s="75"/>
      <c r="F11" s="75"/>
      <c r="G11" s="75"/>
      <c r="H11" s="75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1"/>
    </row>
    <row r="12" spans="1:21" ht="64.5" customHeight="1" x14ac:dyDescent="0.3">
      <c r="A12" s="51" t="s">
        <v>17</v>
      </c>
      <c r="B12" s="25" t="s">
        <v>86</v>
      </c>
      <c r="C12" s="16" t="s">
        <v>18</v>
      </c>
      <c r="D12" s="14" t="s">
        <v>26</v>
      </c>
      <c r="E12" s="14" t="s">
        <v>27</v>
      </c>
      <c r="F12" s="15" t="s">
        <v>31</v>
      </c>
      <c r="G12" s="16">
        <v>870</v>
      </c>
      <c r="H12" s="19"/>
      <c r="I12" s="17"/>
      <c r="J12" s="17"/>
      <c r="K12" s="17">
        <v>0</v>
      </c>
      <c r="L12" s="17">
        <f>I12+J12+K12</f>
        <v>0</v>
      </c>
      <c r="M12" s="17"/>
      <c r="N12" s="17"/>
      <c r="O12" s="17">
        <v>0</v>
      </c>
      <c r="P12" s="17">
        <f>M12+N12+O12</f>
        <v>0</v>
      </c>
      <c r="Q12" s="17"/>
      <c r="R12" s="17"/>
      <c r="S12" s="17">
        <v>0</v>
      </c>
      <c r="T12" s="17">
        <f>Q12+R12+S12</f>
        <v>0</v>
      </c>
      <c r="U12" s="18" t="s">
        <v>33</v>
      </c>
    </row>
    <row r="13" spans="1:21" ht="81.75" customHeight="1" x14ac:dyDescent="0.3">
      <c r="A13" s="53"/>
      <c r="B13" s="52" t="s">
        <v>32</v>
      </c>
      <c r="C13" s="16" t="s">
        <v>18</v>
      </c>
      <c r="D13" s="14" t="s">
        <v>26</v>
      </c>
      <c r="E13" s="14" t="s">
        <v>64</v>
      </c>
      <c r="F13" s="15" t="s">
        <v>30</v>
      </c>
      <c r="G13" s="16">
        <v>244</v>
      </c>
      <c r="H13" s="19"/>
      <c r="I13" s="17"/>
      <c r="J13" s="19">
        <v>0</v>
      </c>
      <c r="K13" s="17"/>
      <c r="L13" s="17">
        <f>I13+J13+K13</f>
        <v>0</v>
      </c>
      <c r="M13" s="17"/>
      <c r="N13" s="19">
        <v>0</v>
      </c>
      <c r="O13" s="17"/>
      <c r="P13" s="17">
        <f>M13+N13+O13</f>
        <v>0</v>
      </c>
      <c r="Q13" s="17"/>
      <c r="R13" s="19">
        <v>0</v>
      </c>
      <c r="S13" s="17"/>
      <c r="T13" s="17">
        <f>Q13+R13+S13</f>
        <v>0</v>
      </c>
      <c r="U13" s="54" t="s">
        <v>82</v>
      </c>
    </row>
    <row r="14" spans="1:21" ht="42" customHeight="1" x14ac:dyDescent="0.3">
      <c r="A14" s="20" t="s">
        <v>49</v>
      </c>
      <c r="B14" s="21" t="s">
        <v>63</v>
      </c>
      <c r="C14" s="22" t="s">
        <v>18</v>
      </c>
      <c r="D14" s="14" t="s">
        <v>26</v>
      </c>
      <c r="E14" s="14" t="s">
        <v>64</v>
      </c>
      <c r="F14" s="15" t="s">
        <v>88</v>
      </c>
      <c r="G14" s="16">
        <v>244</v>
      </c>
      <c r="H14" s="19"/>
      <c r="I14" s="17"/>
      <c r="J14" s="60"/>
      <c r="K14" s="59"/>
      <c r="L14" s="59">
        <f>I14+J14+K14</f>
        <v>0</v>
      </c>
      <c r="M14" s="17"/>
      <c r="N14" s="19"/>
      <c r="O14" s="17"/>
      <c r="P14" s="17">
        <f>M14+N14+O14</f>
        <v>0</v>
      </c>
      <c r="Q14" s="17"/>
      <c r="R14" s="19"/>
      <c r="S14" s="17"/>
      <c r="T14" s="17">
        <f>Q14+R14+S14</f>
        <v>0</v>
      </c>
      <c r="U14" s="18"/>
    </row>
    <row r="15" spans="1:21" ht="36" customHeight="1" x14ac:dyDescent="0.3">
      <c r="A15" s="23" t="s">
        <v>7</v>
      </c>
      <c r="B15" s="69" t="s">
        <v>22</v>
      </c>
      <c r="C15" s="69"/>
      <c r="D15" s="69"/>
      <c r="E15" s="69"/>
      <c r="F15" s="69"/>
      <c r="G15" s="69"/>
      <c r="H15" s="69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9"/>
    </row>
    <row r="16" spans="1:21" ht="101.25" customHeight="1" x14ac:dyDescent="0.3">
      <c r="A16" s="23" t="s">
        <v>24</v>
      </c>
      <c r="B16" s="25" t="s">
        <v>87</v>
      </c>
      <c r="C16" s="16" t="s">
        <v>18</v>
      </c>
      <c r="D16" s="14" t="s">
        <v>26</v>
      </c>
      <c r="E16" s="14" t="s">
        <v>29</v>
      </c>
      <c r="F16" s="15" t="s">
        <v>39</v>
      </c>
      <c r="G16" s="16">
        <v>244</v>
      </c>
      <c r="H16" s="19"/>
      <c r="I16" s="19"/>
      <c r="J16" s="19"/>
      <c r="K16" s="19"/>
      <c r="L16" s="19">
        <f>I16+J16+K16</f>
        <v>0</v>
      </c>
      <c r="M16" s="19"/>
      <c r="N16" s="19"/>
      <c r="O16" s="19"/>
      <c r="P16" s="19">
        <f>M16+N16+O16</f>
        <v>0</v>
      </c>
      <c r="Q16" s="19"/>
      <c r="R16" s="19"/>
      <c r="S16" s="19"/>
      <c r="T16" s="19">
        <f>Q16+R16+S16</f>
        <v>0</v>
      </c>
      <c r="U16" s="24" t="s">
        <v>34</v>
      </c>
    </row>
    <row r="17" spans="1:21" ht="42.75" customHeight="1" x14ac:dyDescent="0.3">
      <c r="A17" s="23" t="s">
        <v>16</v>
      </c>
      <c r="B17" s="69" t="s">
        <v>43</v>
      </c>
      <c r="C17" s="69"/>
      <c r="D17" s="69"/>
      <c r="E17" s="69"/>
      <c r="F17" s="69"/>
      <c r="G17" s="69"/>
      <c r="H17" s="69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9"/>
    </row>
    <row r="18" spans="1:21" ht="36.75" customHeight="1" x14ac:dyDescent="0.3">
      <c r="A18" s="23" t="s">
        <v>37</v>
      </c>
      <c r="B18" s="25" t="s">
        <v>35</v>
      </c>
      <c r="C18" s="16" t="s">
        <v>18</v>
      </c>
      <c r="D18" s="14" t="s">
        <v>26</v>
      </c>
      <c r="E18" s="14" t="s">
        <v>29</v>
      </c>
      <c r="F18" s="15" t="s">
        <v>40</v>
      </c>
      <c r="G18" s="16">
        <v>244</v>
      </c>
      <c r="H18" s="19"/>
      <c r="I18" s="19"/>
      <c r="J18" s="19"/>
      <c r="K18" s="49">
        <v>68.5</v>
      </c>
      <c r="L18" s="58">
        <f>I18+J18+K18</f>
        <v>68.5</v>
      </c>
      <c r="M18" s="19"/>
      <c r="N18" s="19"/>
      <c r="O18" s="19">
        <v>50</v>
      </c>
      <c r="P18" s="19">
        <f>M18+N18+O18</f>
        <v>50</v>
      </c>
      <c r="Q18" s="19"/>
      <c r="R18" s="19"/>
      <c r="S18" s="19">
        <v>50</v>
      </c>
      <c r="T18" s="19">
        <f>Q18+R18+S18</f>
        <v>50</v>
      </c>
      <c r="U18" s="26" t="s">
        <v>44</v>
      </c>
    </row>
    <row r="19" spans="1:21" ht="36.75" customHeight="1" x14ac:dyDescent="0.3">
      <c r="A19" s="23" t="s">
        <v>45</v>
      </c>
      <c r="B19" s="25" t="s">
        <v>46</v>
      </c>
      <c r="C19" s="16" t="s">
        <v>18</v>
      </c>
      <c r="D19" s="14"/>
      <c r="E19" s="14"/>
      <c r="F19" s="14"/>
      <c r="G19" s="16"/>
      <c r="H19" s="19"/>
      <c r="I19" s="19"/>
      <c r="J19" s="19"/>
      <c r="K19" s="19"/>
      <c r="L19" s="19">
        <v>0</v>
      </c>
      <c r="M19" s="19"/>
      <c r="N19" s="19"/>
      <c r="O19" s="19"/>
      <c r="P19" s="19">
        <v>0</v>
      </c>
      <c r="Q19" s="19"/>
      <c r="R19" s="19"/>
      <c r="S19" s="19"/>
      <c r="T19" s="19">
        <v>0</v>
      </c>
      <c r="U19" s="26"/>
    </row>
    <row r="20" spans="1:21" ht="39" customHeight="1" x14ac:dyDescent="0.3">
      <c r="A20" s="23" t="s">
        <v>21</v>
      </c>
      <c r="B20" s="69" t="s">
        <v>20</v>
      </c>
      <c r="C20" s="69"/>
      <c r="D20" s="69"/>
      <c r="E20" s="69"/>
      <c r="F20" s="69"/>
      <c r="G20" s="69"/>
      <c r="H20" s="69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9"/>
    </row>
    <row r="21" spans="1:21" x14ac:dyDescent="0.3">
      <c r="A21" s="72" t="s">
        <v>38</v>
      </c>
      <c r="B21" s="71" t="s">
        <v>36</v>
      </c>
      <c r="C21" s="73" t="s">
        <v>18</v>
      </c>
      <c r="D21" s="14" t="s">
        <v>26</v>
      </c>
      <c r="E21" s="14" t="s">
        <v>29</v>
      </c>
      <c r="F21" s="15" t="s">
        <v>41</v>
      </c>
      <c r="G21" s="16">
        <v>244</v>
      </c>
      <c r="H21" s="19"/>
      <c r="I21" s="19"/>
      <c r="J21" s="19"/>
      <c r="K21" s="19">
        <v>0</v>
      </c>
      <c r="L21" s="19">
        <f>I21+J21+K21</f>
        <v>0</v>
      </c>
      <c r="M21" s="19"/>
      <c r="N21" s="19"/>
      <c r="O21" s="19">
        <v>0</v>
      </c>
      <c r="P21" s="19">
        <f>M21+N21+O21</f>
        <v>0</v>
      </c>
      <c r="Q21" s="19"/>
      <c r="R21" s="19"/>
      <c r="S21" s="19">
        <v>0</v>
      </c>
      <c r="T21" s="19">
        <f>Q21+R21+S21</f>
        <v>0</v>
      </c>
      <c r="U21" s="76" t="s">
        <v>42</v>
      </c>
    </row>
    <row r="22" spans="1:21" ht="26.25" customHeight="1" x14ac:dyDescent="0.3">
      <c r="A22" s="72"/>
      <c r="B22" s="71"/>
      <c r="C22" s="73"/>
      <c r="D22" s="14" t="s">
        <v>26</v>
      </c>
      <c r="E22" s="14" t="s">
        <v>64</v>
      </c>
      <c r="F22" s="15" t="s">
        <v>41</v>
      </c>
      <c r="G22" s="16">
        <v>244</v>
      </c>
      <c r="H22" s="27"/>
      <c r="I22" s="19"/>
      <c r="J22" s="19"/>
      <c r="K22" s="19">
        <v>10</v>
      </c>
      <c r="L22" s="19">
        <f>I22+J22+K22</f>
        <v>10</v>
      </c>
      <c r="M22" s="19"/>
      <c r="N22" s="19"/>
      <c r="O22" s="19">
        <v>10</v>
      </c>
      <c r="P22" s="19">
        <f>M22+N22+O22</f>
        <v>10</v>
      </c>
      <c r="Q22" s="19"/>
      <c r="R22" s="19"/>
      <c r="S22" s="19">
        <v>10</v>
      </c>
      <c r="T22" s="19">
        <f>Q22+R22+S22</f>
        <v>10</v>
      </c>
      <c r="U22" s="76"/>
    </row>
    <row r="23" spans="1:21" x14ac:dyDescent="0.3">
      <c r="A23" s="70"/>
      <c r="B23" s="70"/>
      <c r="C23" s="70"/>
      <c r="D23" s="70"/>
      <c r="E23" s="70"/>
      <c r="F23" s="70"/>
      <c r="G23" s="70"/>
      <c r="H23" s="70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</row>
    <row r="24" spans="1:21" x14ac:dyDescent="0.3">
      <c r="A24" s="68"/>
      <c r="B24" s="68"/>
      <c r="C24" s="68"/>
      <c r="D24" s="68"/>
      <c r="E24" s="68"/>
      <c r="F24" s="68"/>
      <c r="G24" s="68"/>
      <c r="H24" s="68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  <row r="25" spans="1:21" x14ac:dyDescent="0.3">
      <c r="A25" s="68"/>
      <c r="B25" s="68"/>
      <c r="C25" s="68"/>
      <c r="D25" s="68"/>
      <c r="E25" s="68"/>
      <c r="F25" s="68"/>
      <c r="G25" s="68"/>
      <c r="H25" s="68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  <row r="26" spans="1:21" x14ac:dyDescent="0.3">
      <c r="A26" s="68"/>
      <c r="B26" s="68"/>
      <c r="C26" s="68"/>
      <c r="D26" s="68"/>
      <c r="E26" s="68"/>
      <c r="F26" s="68"/>
      <c r="G26" s="68"/>
      <c r="H26" s="68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</row>
  </sheetData>
  <mergeCells count="35">
    <mergeCell ref="U21:U22"/>
    <mergeCell ref="U4:U7"/>
    <mergeCell ref="Q5:T5"/>
    <mergeCell ref="Q6:Q7"/>
    <mergeCell ref="T6:T7"/>
    <mergeCell ref="S6:S7"/>
    <mergeCell ref="B4:B7"/>
    <mergeCell ref="C4:C7"/>
    <mergeCell ref="B11:H11"/>
    <mergeCell ref="B10:H10"/>
    <mergeCell ref="B15:H15"/>
    <mergeCell ref="D4:G6"/>
    <mergeCell ref="E1:U1"/>
    <mergeCell ref="N6:N7"/>
    <mergeCell ref="O6:O7"/>
    <mergeCell ref="P6:P7"/>
    <mergeCell ref="I6:I7"/>
    <mergeCell ref="I5:L5"/>
    <mergeCell ref="M5:P5"/>
    <mergeCell ref="I4:T4"/>
    <mergeCell ref="H4:H7"/>
    <mergeCell ref="A3:U3"/>
    <mergeCell ref="M6:M7"/>
    <mergeCell ref="L6:L7"/>
    <mergeCell ref="A4:A7"/>
    <mergeCell ref="K6:K7"/>
    <mergeCell ref="J6:J7"/>
    <mergeCell ref="R6:R7"/>
    <mergeCell ref="A24:H26"/>
    <mergeCell ref="B20:H20"/>
    <mergeCell ref="A23:H23"/>
    <mergeCell ref="B17:H17"/>
    <mergeCell ref="B21:B22"/>
    <mergeCell ref="A21:A22"/>
    <mergeCell ref="C21:C22"/>
  </mergeCells>
  <phoneticPr fontId="1" type="noConversion"/>
  <pageMargins left="0.2" right="0.2" top="0.33" bottom="0.33" header="0.17" footer="0.19"/>
  <pageSetup paperSize="9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6"/>
  <sheetViews>
    <sheetView view="pageBreakPreview" zoomScale="45" zoomScaleNormal="50" workbookViewId="0">
      <selection activeCell="F11" sqref="F11"/>
    </sheetView>
  </sheetViews>
  <sheetFormatPr defaultRowHeight="33" x14ac:dyDescent="0.45"/>
  <cols>
    <col min="1" max="1" width="8.42578125" style="36" customWidth="1"/>
    <col min="2" max="2" width="91.5703125" style="37" bestFit="1" customWidth="1"/>
    <col min="3" max="3" width="27" style="37" customWidth="1"/>
    <col min="4" max="4" width="34.7109375" style="37" customWidth="1"/>
    <col min="5" max="5" width="30.7109375" style="37" customWidth="1"/>
    <col min="6" max="7" width="12.7109375" style="37" customWidth="1"/>
    <col min="8" max="8" width="14.140625" style="37" customWidth="1"/>
    <col min="9" max="9" width="15.5703125" style="37" customWidth="1"/>
    <col min="10" max="10" width="13.28515625" style="37" customWidth="1"/>
    <col min="11" max="11" width="15" style="37" customWidth="1"/>
    <col min="12" max="12" width="13.28515625" style="37" customWidth="1"/>
    <col min="13" max="15" width="13.5703125" style="37" customWidth="1"/>
    <col min="16" max="18" width="15.28515625" style="37" customWidth="1"/>
    <col min="19" max="19" width="27.28515625" style="33" customWidth="1"/>
    <col min="20" max="20" width="48.42578125" style="33" customWidth="1"/>
    <col min="21" max="34" width="9.140625" style="33"/>
    <col min="35" max="16384" width="9.140625" style="37"/>
  </cols>
  <sheetData>
    <row r="1" spans="1:34" x14ac:dyDescent="0.45">
      <c r="E1" s="77" t="s">
        <v>50</v>
      </c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W1" s="78"/>
      <c r="X1" s="78"/>
    </row>
    <row r="2" spans="1:34" x14ac:dyDescent="0.45"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34" ht="66" customHeight="1" x14ac:dyDescent="0.45">
      <c r="A3" s="79" t="s">
        <v>80</v>
      </c>
      <c r="B3" s="79"/>
      <c r="C3" s="79"/>
      <c r="D3" s="79"/>
      <c r="E3" s="79"/>
      <c r="F3" s="79"/>
      <c r="G3" s="79"/>
      <c r="H3" s="79"/>
      <c r="I3" s="79"/>
      <c r="J3" s="32"/>
      <c r="K3" s="32"/>
      <c r="L3" s="32"/>
      <c r="M3" s="32"/>
      <c r="N3" s="32"/>
      <c r="O3" s="32"/>
      <c r="P3" s="32"/>
      <c r="Q3" s="32"/>
      <c r="R3" s="32"/>
    </row>
    <row r="4" spans="1:34" ht="75" customHeight="1" x14ac:dyDescent="0.45">
      <c r="A4" s="80" t="s">
        <v>51</v>
      </c>
      <c r="B4" s="80" t="s">
        <v>52</v>
      </c>
      <c r="C4" s="80" t="s">
        <v>53</v>
      </c>
      <c r="D4" s="80" t="s">
        <v>54</v>
      </c>
      <c r="E4" s="80" t="s">
        <v>68</v>
      </c>
      <c r="F4" s="88" t="s">
        <v>69</v>
      </c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0" t="s">
        <v>55</v>
      </c>
      <c r="T4" s="80" t="s">
        <v>56</v>
      </c>
    </row>
    <row r="5" spans="1:34" ht="219.75" customHeight="1" x14ac:dyDescent="0.45">
      <c r="A5" s="81"/>
      <c r="B5" s="81"/>
      <c r="C5" s="81"/>
      <c r="D5" s="81"/>
      <c r="E5" s="81"/>
      <c r="F5" s="35" t="s">
        <v>70</v>
      </c>
      <c r="G5" s="35" t="s">
        <v>71</v>
      </c>
      <c r="H5" s="35" t="s">
        <v>72</v>
      </c>
      <c r="I5" s="35" t="s">
        <v>73</v>
      </c>
      <c r="J5" s="35" t="s">
        <v>74</v>
      </c>
      <c r="K5" s="35" t="s">
        <v>75</v>
      </c>
      <c r="L5" s="35" t="s">
        <v>76</v>
      </c>
      <c r="M5" s="35" t="s">
        <v>65</v>
      </c>
      <c r="N5" s="35" t="s">
        <v>66</v>
      </c>
      <c r="O5" s="35" t="s">
        <v>67</v>
      </c>
      <c r="P5" s="35" t="s">
        <v>81</v>
      </c>
      <c r="Q5" s="35" t="s">
        <v>84</v>
      </c>
      <c r="R5" s="35" t="s">
        <v>85</v>
      </c>
      <c r="S5" s="81"/>
      <c r="T5" s="81"/>
    </row>
    <row r="6" spans="1:34" ht="56.25" customHeight="1" x14ac:dyDescent="0.45">
      <c r="A6" s="85" t="s">
        <v>28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7"/>
    </row>
    <row r="7" spans="1:34" ht="57.75" customHeight="1" x14ac:dyDescent="0.45">
      <c r="A7" s="85" t="s">
        <v>57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7"/>
    </row>
    <row r="8" spans="1:34" ht="99" x14ac:dyDescent="0.45">
      <c r="A8" s="34" t="s">
        <v>6</v>
      </c>
      <c r="B8" s="38" t="s">
        <v>58</v>
      </c>
      <c r="C8" s="34" t="s">
        <v>59</v>
      </c>
      <c r="D8" s="34" t="s">
        <v>60</v>
      </c>
      <c r="E8" s="34">
        <v>0</v>
      </c>
      <c r="F8" s="34">
        <v>1</v>
      </c>
      <c r="G8" s="34">
        <v>1</v>
      </c>
      <c r="H8" s="34">
        <v>1</v>
      </c>
      <c r="I8" s="34">
        <v>1</v>
      </c>
      <c r="J8" s="34">
        <v>1</v>
      </c>
      <c r="K8" s="34">
        <v>1</v>
      </c>
      <c r="L8" s="34">
        <v>1</v>
      </c>
      <c r="M8" s="34">
        <v>1</v>
      </c>
      <c r="N8" s="34">
        <v>1</v>
      </c>
      <c r="O8" s="34">
        <v>1</v>
      </c>
      <c r="P8" s="34">
        <v>1</v>
      </c>
      <c r="Q8" s="34">
        <v>1</v>
      </c>
      <c r="R8" s="34">
        <v>1</v>
      </c>
      <c r="S8" s="34">
        <v>0.5</v>
      </c>
      <c r="T8" s="80" t="s">
        <v>61</v>
      </c>
    </row>
    <row r="9" spans="1:34" ht="122.25" customHeight="1" x14ac:dyDescent="0.45">
      <c r="A9" s="34" t="s">
        <v>7</v>
      </c>
      <c r="B9" s="38" t="s">
        <v>62</v>
      </c>
      <c r="C9" s="34" t="s">
        <v>59</v>
      </c>
      <c r="D9" s="34" t="s">
        <v>60</v>
      </c>
      <c r="E9" s="34">
        <v>0</v>
      </c>
      <c r="F9" s="34">
        <v>14</v>
      </c>
      <c r="G9" s="34">
        <v>1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0.5</v>
      </c>
      <c r="T9" s="81"/>
    </row>
    <row r="10" spans="1:34" x14ac:dyDescent="0.45">
      <c r="A10" s="32"/>
      <c r="B10" s="39"/>
      <c r="C10" s="40"/>
      <c r="D10" s="40"/>
      <c r="E10" s="41"/>
      <c r="F10" s="40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</row>
    <row r="11" spans="1:34" x14ac:dyDescent="0.45">
      <c r="A11" s="82"/>
      <c r="B11" s="82"/>
      <c r="C11" s="40"/>
      <c r="D11" s="40"/>
      <c r="E11" s="41"/>
      <c r="F11" s="40"/>
      <c r="G11" s="41"/>
      <c r="H11" s="83"/>
      <c r="I11" s="83"/>
      <c r="J11" s="42"/>
      <c r="K11" s="42"/>
      <c r="L11" s="42"/>
      <c r="M11" s="42"/>
      <c r="N11" s="42"/>
      <c r="O11" s="42"/>
      <c r="P11" s="42"/>
      <c r="Q11" s="42"/>
      <c r="R11" s="42"/>
    </row>
    <row r="12" spans="1:34" x14ac:dyDescent="0.45">
      <c r="A12" s="32"/>
      <c r="B12" s="39"/>
      <c r="C12" s="40"/>
      <c r="D12" s="40"/>
      <c r="E12" s="41"/>
      <c r="F12" s="40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spans="1:34" s="44" customFormat="1" x14ac:dyDescent="0.4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3"/>
      <c r="T13" s="3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</row>
    <row r="14" spans="1:34" x14ac:dyDescent="0.45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3"/>
      <c r="T14" s="43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</row>
    <row r="15" spans="1:34" x14ac:dyDescent="0.45">
      <c r="S15" s="37"/>
      <c r="T15" s="37"/>
    </row>
    <row r="16" spans="1:34" x14ac:dyDescent="0.45">
      <c r="A16" s="84"/>
      <c r="B16" s="84"/>
    </row>
  </sheetData>
  <mergeCells count="17">
    <mergeCell ref="A11:B11"/>
    <mergeCell ref="H11:I11"/>
    <mergeCell ref="A16:B16"/>
    <mergeCell ref="T4:T5"/>
    <mergeCell ref="A6:T6"/>
    <mergeCell ref="A7:T7"/>
    <mergeCell ref="T8:T9"/>
    <mergeCell ref="F4:R4"/>
    <mergeCell ref="E1:T2"/>
    <mergeCell ref="W1:X1"/>
    <mergeCell ref="A3:I3"/>
    <mergeCell ref="A4:A5"/>
    <mergeCell ref="B4:B5"/>
    <mergeCell ref="C4:C5"/>
    <mergeCell ref="D4:D5"/>
    <mergeCell ref="E4:E5"/>
    <mergeCell ref="S4:S5"/>
  </mergeCells>
  <phoneticPr fontId="1" type="noConversion"/>
  <pageMargins left="0.2" right="0.24" top="0.33" bottom="0.4" header="0.17" footer="0.19"/>
  <pageSetup paperSize="9" scale="3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Приложение 1</vt:lpstr>
      <vt:lpstr>Приложение №1.1</vt:lpstr>
      <vt:lpstr>Приложение №2</vt:lpstr>
      <vt:lpstr>'Приложение 1'!Область_печати</vt:lpstr>
      <vt:lpstr>'Приложение №1.1'!Область_печати</vt:lpstr>
      <vt:lpstr>'Приложение №2'!Область_печати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Тамара Николаевна Петрова</dc:creator>
  <cp:lastModifiedBy>Осконова Е.А.</cp:lastModifiedBy>
  <cp:lastPrinted>2025-12-11T05:49:37Z</cp:lastPrinted>
  <dcterms:created xsi:type="dcterms:W3CDTF">2013-07-08T09:20:33Z</dcterms:created>
  <dcterms:modified xsi:type="dcterms:W3CDTF">2025-12-11T05:50:22Z</dcterms:modified>
</cp:coreProperties>
</file>