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95" windowWidth="17520" windowHeight="11580" tabRatio="836"/>
  </bookViews>
  <sheets>
    <sheet name="прил. 1" sheetId="17" r:id="rId1"/>
    <sheet name="прил. 1.1" sheetId="14" r:id="rId2"/>
    <sheet name="прилож. 2" sheetId="16" r:id="rId3"/>
  </sheets>
  <definedNames>
    <definedName name="_xlnm.Print_Titles" localSheetId="1">'прил. 1.1'!$5:$9</definedName>
    <definedName name="_xlnm.Print_Area" localSheetId="0">'прил. 1'!$A$1:$O$10</definedName>
    <definedName name="_xlnm.Print_Area" localSheetId="1">'прил. 1.1'!$A$1:$U$24</definedName>
    <definedName name="_xlnm.Print_Area" localSheetId="2">'прилож. 2'!$A$1:$O$12</definedName>
  </definedNames>
  <calcPr calcId="145621"/>
</workbook>
</file>

<file path=xl/calcChain.xml><?xml version="1.0" encoding="utf-8"?>
<calcChain xmlns="http://schemas.openxmlformats.org/spreadsheetml/2006/main">
  <c r="I10" i="14" l="1"/>
  <c r="J10" i="14"/>
  <c r="K10" i="14"/>
  <c r="L10" i="14" s="1"/>
  <c r="M10" i="17" s="1"/>
  <c r="M10" i="14"/>
  <c r="N10" i="14"/>
  <c r="O10" i="14"/>
  <c r="P10" i="14"/>
  <c r="N10" i="17" s="1"/>
  <c r="Q10" i="14"/>
  <c r="R10" i="14"/>
  <c r="S10" i="14"/>
  <c r="T10" i="14"/>
  <c r="O10" i="17" s="1"/>
  <c r="T24" i="14"/>
  <c r="T23" i="14"/>
  <c r="T22" i="14"/>
  <c r="T21" i="14"/>
  <c r="T20" i="14"/>
  <c r="T19" i="14"/>
  <c r="T18" i="14"/>
  <c r="T17" i="14"/>
  <c r="T16" i="14"/>
  <c r="T15" i="14"/>
  <c r="T14" i="14"/>
  <c r="T13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H10" i="17" l="1"/>
  <c r="H10" i="14"/>
</calcChain>
</file>

<file path=xl/sharedStrings.xml><?xml version="1.0" encoding="utf-8"?>
<sst xmlns="http://schemas.openxmlformats.org/spreadsheetml/2006/main" count="163" uniqueCount="109">
  <si>
    <t>Единица измерения</t>
  </si>
  <si>
    <t>Источник информации</t>
  </si>
  <si>
    <t>№
п/п</t>
  </si>
  <si>
    <t>Уд.вес индикатора</t>
  </si>
  <si>
    <t>Направления и объемы финансирования МП</t>
  </si>
  <si>
    <t>МБ</t>
  </si>
  <si>
    <t>КБ</t>
  </si>
  <si>
    <t>РБ</t>
  </si>
  <si>
    <t>Общий объем финансирования, тыс.руб.</t>
  </si>
  <si>
    <t>№ п/п</t>
  </si>
  <si>
    <t>1.</t>
  </si>
  <si>
    <t>2.</t>
  </si>
  <si>
    <t>Ожидаемый результат</t>
  </si>
  <si>
    <t>ГРБС</t>
  </si>
  <si>
    <t>Код бюджетной классификации</t>
  </si>
  <si>
    <t>РзПр</t>
  </si>
  <si>
    <t>ЦСР</t>
  </si>
  <si>
    <t>ВР</t>
  </si>
  <si>
    <t>Основные мероприятия МП</t>
  </si>
  <si>
    <t>Мероприятия, влияющие на значение индикатора (номер п.п.)</t>
  </si>
  <si>
    <t>1.1.</t>
  </si>
  <si>
    <t>Всего расходные обязательства по программе</t>
  </si>
  <si>
    <t>2018 год</t>
  </si>
  <si>
    <t>2019 год</t>
  </si>
  <si>
    <t xml:space="preserve">Цели, задачи, индикаторы   
результативности 
</t>
  </si>
  <si>
    <t>Годы реализации программы</t>
  </si>
  <si>
    <t>2020 год</t>
  </si>
  <si>
    <t xml:space="preserve">Год, предшествующий реализации муниципальной программы 
(2017 год)
</t>
  </si>
  <si>
    <t>Приложение 1 к паспорту Муниципальной программы города Игарки "Профилактика терроризма и экстремизма на территории города Игарки"</t>
  </si>
  <si>
    <t>Муниципальная программа города Игарки "Профилактика терроризма и экстремизма на территории города Игарки"</t>
  </si>
  <si>
    <t>Цель. Совершенствование мер, направленных на профилактику терроризма и экстремизма, а также минимизацию и (или) ликвидацию последствий проявлений терроризма и экстремизма на территории города Игарки</t>
  </si>
  <si>
    <t>Задача 1. Предупреждение  террористических и экстремистских проявлений, укрепление и сохранение межнациональных и межконфессиональных отношений на территории города Игарки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</si>
  <si>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</si>
  <si>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</si>
  <si>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</si>
  <si>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</si>
  <si>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</si>
  <si>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</si>
  <si>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</si>
  <si>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</si>
  <si>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</si>
  <si>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</si>
  <si>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</si>
  <si>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Мероприятие 6. Обеспечение выполнения требований к антитеррористической защищенности объектов, находящихся в муниципальной собственности или в ведении органов местного самоуправления. Проверка антитеррористической защищенности объектов, расположенных на территории города (по плану).</t>
  </si>
  <si>
    <t>Мероприятие 7. Участие в проведении совместных рейдов сотрудников правоохранительных органов и управляющей компании по проверке объектов, подвальных и чердачных помещений жилищного фонда.</t>
  </si>
  <si>
    <t>Мероприятие 8. Содействие  правоохранительным органам в обеспечении правопорядка и безопасности в период подготовки и проведения массовых мероприятий.</t>
  </si>
  <si>
    <t>Мероприятие 9. Мониторинг уровня межэтнической, конфессиональной напряженности, рисков проявления интолерантности в сфере общественной жизни города.</t>
  </si>
  <si>
    <t>Мероприятие 10. Выполнение мероприятий по профилактике экстремизма. Участие в организации и проведении в учебных заведениях профилактической работы, направленной на недопущение вовлечения детей и подростков в незаконную деятельность религиозных сект и экстремистских организаций. Распространение идей межнациональной терпимости, дружбы, добрососедства, взаимного уважения.</t>
  </si>
  <si>
    <t>Мероприятие 11. Разработка, утверждение и реализация планов по профилактике экстремистских проявлений на объектах культуры, физкультуры и спорта.</t>
  </si>
  <si>
    <t>Приложение 2 к паспорту Муниципальной программы города Игарки "Профилактика терроризма и экстремизма на территории города Игарки"</t>
  </si>
  <si>
    <t>ед.</t>
  </si>
  <si>
    <t xml:space="preserve">Количество проведенных мероприятий, направленных на поддержание межнационального и межконфессионального согласия </t>
  </si>
  <si>
    <t xml:space="preserve">Доля обеспеченности средствами антитеррористической защищенности объектов, находящихся в ведении муниципального образования </t>
  </si>
  <si>
    <t>3.</t>
  </si>
  <si>
    <t>%</t>
  </si>
  <si>
    <t xml:space="preserve">Доля граждан, положительно оценивающих состояние межнациональных и межконфессиональных отношений </t>
  </si>
  <si>
    <t>4.</t>
  </si>
  <si>
    <t>5.</t>
  </si>
  <si>
    <t>Выявление причин и условий совершаемых правонарушений и преступлений</t>
  </si>
  <si>
    <t>Профилактика экстремизма</t>
  </si>
  <si>
    <t>Недопущение экстремистских проявлений</t>
  </si>
  <si>
    <t>Предупреждение правонарушений и преступлений</t>
  </si>
  <si>
    <t>Мероприятие 12. Участие в организации и проведении тематических мероприятий: фестивали, конкурсы, викторины, с целью формирования у граждан уважительного отношения к традициям и обычаям различных народов и национальностей.</t>
  </si>
  <si>
    <t>Предупреждение преступлений террористического характера</t>
  </si>
  <si>
    <t>Без финансирования</t>
  </si>
  <si>
    <t>Выявление причин и условий преступлений террористического характера</t>
  </si>
  <si>
    <t>Воспитание этнической, политической и религиозной толерантности. Предупреждение межнациональных и межрелигиозных конфликтов.</t>
  </si>
  <si>
    <t>Профилактика терроризма и экстремизма, защита жизни граждан, проживающих на территории города от террористических и экстремистских актов</t>
  </si>
  <si>
    <t>Наименование ГРБС, Ответственный исполнитель, Соисполнители</t>
  </si>
  <si>
    <t>ГРБС,Ответственный исполнитель: Администрация города Игарки</t>
  </si>
  <si>
    <t>Ответственный исполнитель: Администрация города Игарки</t>
  </si>
  <si>
    <t xml:space="preserve">Ответственный исполнитель: Администрация города Игарки </t>
  </si>
  <si>
    <t>Количество информационно-пропагандистских материалов по профилактике терроризма и экстремизма</t>
  </si>
  <si>
    <t>Доля граждан, вовлеченных в мероприятия, направленные на профилактику терроризма и экстремизма, от общей численности населения</t>
  </si>
  <si>
    <t xml:space="preserve">расчетный показатель (число граждан, вовлеченных в мероприятия программы/ среднегодовая численность населения города) </t>
  </si>
  <si>
    <t xml:space="preserve">расчетный показатель (количество объектов обеспеченных средствами антитеррористической защищенности/ общее количество объектов, подлежащих обеспечению средствами антитеррористической защищенности) </t>
  </si>
  <si>
    <t>ведомственная отчетность</t>
  </si>
  <si>
    <t xml:space="preserve">расчетный показатель на основании мониторинга (количество опрошенных граждан оценивающих положительно/ общее количество опрошенных граждан) </t>
  </si>
  <si>
    <t>Мероприятия 1-12 Приложения 1 к паспорту МП</t>
  </si>
  <si>
    <t>Динамика индикатора,%</t>
  </si>
  <si>
    <t>ГРБС,Ответственный исполнитель: Администрация города Игарки, Соисполнитель: СМИ города</t>
  </si>
  <si>
    <t>Ответственный исполнитель: Администрация города Игарки Соисполнители: муниципальные учреждения общего, дополнительного, профессионального образования</t>
  </si>
  <si>
    <t>Ответственный исполнитель: Администрация города Игарки Соисполнители: муниципальные учреждения культуры, физкультуры и спорта</t>
  </si>
  <si>
    <t>Ответственный исполнитель: Администрация города Игарки Соисполнители: муниципальные учреждения культуры</t>
  </si>
  <si>
    <t>Ответственный исполнитель: Администрация города Игарки. Соисполнители: правохранительные органы, управляющая компания</t>
  </si>
  <si>
    <t>Ответственный исполнитель: Администрация города Игарки. Соисполнители: правохранительные органы</t>
  </si>
  <si>
    <t>Мероприятие 1. Информирование жителей  города о порядке действий при угрозе возникновения террористических актов, посредством размещения информации в СМИ</t>
  </si>
  <si>
    <t>Мероприятие 2. Информирование жителей  города о наличии телефонных линий для сообщения фактов  угроз  террористической и экстремистской направленности посредством размещения информации в СМИ</t>
  </si>
  <si>
    <t>005</t>
  </si>
  <si>
    <t>0314</t>
  </si>
  <si>
    <t>0610092610</t>
  </si>
  <si>
    <t>0610092630</t>
  </si>
  <si>
    <t>Мероприятие 3. Организация подготовки проектов, изготовление, приобретение буклетов, плакатов, памяток и рекомендаций  для учреждений, предприятий, организаций города по антитеррористической тематике</t>
  </si>
  <si>
    <t>Мероприятие 5. Обход территории города на предмет выявления фактов осквернения зданий и сооружений, в том числе посредством нанесения на них нацистской атрибутики и символики или символики, сходной с нацистской атрибутикой, с оформлением результатов обхода соответствующими актами</t>
  </si>
  <si>
    <t>Мероприятие 4. Обеспечение подготовки и размещение в местах массового пребывания граждан информационных материалов о действиях в случае возникновения угроз террористического характера, а также размещение соответствующей информации на стендах</t>
  </si>
  <si>
    <t>244</t>
  </si>
  <si>
    <t>0600000000</t>
  </si>
  <si>
    <t>2021 год</t>
  </si>
  <si>
    <t>2022 год</t>
  </si>
  <si>
    <t>2023 год</t>
  </si>
  <si>
    <t>0610092620</t>
  </si>
  <si>
    <t>0610092640</t>
  </si>
  <si>
    <t>2024 год</t>
  </si>
  <si>
    <t>Расходы по годам реализации программы (тыс. рублей)</t>
  </si>
  <si>
    <t xml:space="preserve">Итого </t>
  </si>
  <si>
    <t>Наименование</t>
  </si>
  <si>
    <t>Наименование ГРБС</t>
  </si>
  <si>
    <t>Администрация города Игарки</t>
  </si>
  <si>
    <t>Целевые показатели и индикаторы результативности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</si>
</sst>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sz val="8"/>
      <color indexed="56"/>
      <name val="Times New Roman"/>
      <family val="1"/>
      <charset val="204"/>
    </font>
    <font>
      <sz val="8"/>
      <color indexed="55"/>
      <name val="Times New Roman"/>
      <family val="1"/>
      <charset val="204"/>
    </font>
    <font>
      <sz val="2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5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3" borderId="0" xfId="0" applyFont="1" applyFill="1"/>
    <xf numFmtId="0" fontId="8" fillId="2" borderId="2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166" fontId="7" fillId="2" borderId="4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166" fontId="7" fillId="2" borderId="1" xfId="0" applyNumberFormat="1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166" fontId="7" fillId="2" borderId="4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8" fillId="4" borderId="1" xfId="0" applyNumberFormat="1" applyFont="1" applyFill="1" applyBorder="1" applyAlignment="1">
      <alignment horizontal="center" vertical="top" wrapText="1"/>
    </xf>
    <xf numFmtId="166" fontId="8" fillId="4" borderId="4" xfId="0" applyNumberFormat="1" applyFont="1" applyFill="1" applyBorder="1" applyAlignment="1">
      <alignment horizontal="center" vertical="top" wrapText="1"/>
    </xf>
    <xf numFmtId="164" fontId="8" fillId="4" borderId="3" xfId="0" applyNumberFormat="1" applyFont="1" applyFill="1" applyBorder="1" applyAlignment="1">
      <alignment horizontal="center" vertical="top" wrapText="1"/>
    </xf>
    <xf numFmtId="166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6" fontId="7" fillId="0" borderId="4" xfId="0" applyNumberFormat="1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/>
    </xf>
    <xf numFmtId="49" fontId="5" fillId="2" borderId="1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504825" y="10868025"/>
          <a:ext cx="73914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0" name="WordArt 1"/>
        <xdr:cNvSpPr>
          <a:spLocks noChangeArrowheads="1" noChangeShapeType="1" noTextEdit="1"/>
        </xdr:cNvSpPr>
      </xdr:nvSpPr>
      <xdr:spPr bwMode="auto">
        <a:xfrm flipV="1">
          <a:off x="533400" y="10868025"/>
          <a:ext cx="73628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533400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1" name="WordArt 1"/>
        <xdr:cNvSpPr>
          <a:spLocks noChangeArrowheads="1" noChangeShapeType="1" noTextEdit="1"/>
        </xdr:cNvSpPr>
      </xdr:nvSpPr>
      <xdr:spPr bwMode="auto">
        <a:xfrm flipV="1">
          <a:off x="533400" y="10868025"/>
          <a:ext cx="736282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2" name="WordArt 1"/>
        <xdr:cNvSpPr>
          <a:spLocks noChangeArrowheads="1" noChangeShapeType="1" noTextEdit="1"/>
        </xdr:cNvSpPr>
      </xdr:nvSpPr>
      <xdr:spPr bwMode="auto">
        <a:xfrm>
          <a:off x="504825" y="10868025"/>
          <a:ext cx="73914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3" name="WordArt 1"/>
        <xdr:cNvSpPr>
          <a:spLocks noChangeArrowheads="1" noChangeShapeType="1" noTextEdit="1"/>
        </xdr:cNvSpPr>
      </xdr:nvSpPr>
      <xdr:spPr bwMode="auto">
        <a:xfrm>
          <a:off x="504825" y="10868025"/>
          <a:ext cx="73914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504825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4" name="WordArt 1"/>
        <xdr:cNvSpPr>
          <a:spLocks noChangeArrowheads="1" noChangeShapeType="1" noTextEdit="1"/>
        </xdr:cNvSpPr>
      </xdr:nvSpPr>
      <xdr:spPr bwMode="auto">
        <a:xfrm>
          <a:off x="504825" y="10868025"/>
          <a:ext cx="739140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3600" u="sng" strike="sngStrike" kern="10" cap="small" spc="0">
            <a:ln w="9525">
              <a:solidFill>
                <a:srgbClr val="FFFFFF"/>
              </a:solidFill>
              <a:round/>
              <a:headEnd/>
              <a:tailEnd/>
            </a:ln>
            <a:gradFill rotWithShape="1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view="pageBreakPreview" zoomScale="75" zoomScaleNormal="75" workbookViewId="0">
      <selection activeCell="B17" sqref="B17"/>
    </sheetView>
  </sheetViews>
  <sheetFormatPr defaultRowHeight="15.75" x14ac:dyDescent="0.25"/>
  <cols>
    <col min="1" max="1" width="7.28515625" style="19" bestFit="1" customWidth="1"/>
    <col min="2" max="2" width="73.28515625" style="19" customWidth="1"/>
    <col min="3" max="3" width="30.5703125" style="19" customWidth="1"/>
    <col min="4" max="4" width="6.85546875" style="19" bestFit="1" customWidth="1"/>
    <col min="5" max="5" width="6.28515625" style="19" bestFit="1" customWidth="1"/>
    <col min="6" max="6" width="15.85546875" style="19" customWidth="1"/>
    <col min="7" max="7" width="5.28515625" style="19" bestFit="1" customWidth="1"/>
    <col min="8" max="8" width="14.42578125" style="19" customWidth="1"/>
    <col min="9" max="11" width="14" style="19" bestFit="1" customWidth="1"/>
    <col min="12" max="12" width="11.85546875" style="19" customWidth="1"/>
    <col min="13" max="15" width="14" style="19" bestFit="1" customWidth="1"/>
    <col min="16" max="16" width="14" style="19" customWidth="1"/>
    <col min="17" max="18" width="28.42578125" style="19" customWidth="1"/>
    <col min="19" max="19" width="13.42578125" style="19" customWidth="1"/>
    <col min="20" max="20" width="15.7109375" style="19" customWidth="1"/>
    <col min="21" max="21" width="25" style="19" customWidth="1"/>
    <col min="22" max="22" width="26.85546875" style="19" customWidth="1"/>
    <col min="23" max="23" width="31.42578125" style="19" customWidth="1"/>
    <col min="24" max="16384" width="9.140625" style="19"/>
  </cols>
  <sheetData>
    <row r="1" spans="1:23" ht="15.75" customHeight="1" x14ac:dyDescent="0.25">
      <c r="A1" s="76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23" x14ac:dyDescent="0.25">
      <c r="A2" s="20"/>
      <c r="B2" s="21"/>
      <c r="C2" s="21"/>
      <c r="D2" s="21"/>
      <c r="E2" s="21"/>
      <c r="F2" s="21"/>
      <c r="G2" s="21"/>
      <c r="H2" s="21"/>
      <c r="I2" s="76"/>
      <c r="J2" s="76"/>
      <c r="K2" s="76"/>
      <c r="L2" s="76"/>
      <c r="M2" s="76"/>
      <c r="N2" s="76"/>
      <c r="O2" s="76"/>
      <c r="P2" s="22"/>
      <c r="Q2" s="22"/>
      <c r="R2" s="22"/>
      <c r="S2" s="22"/>
      <c r="T2" s="22"/>
      <c r="U2" s="22"/>
      <c r="V2" s="22"/>
      <c r="W2" s="22"/>
    </row>
    <row r="3" spans="1:23" ht="15.75" customHeight="1" x14ac:dyDescent="0.25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22"/>
      <c r="Q3" s="22"/>
      <c r="R3" s="22"/>
      <c r="S3" s="22"/>
      <c r="T3" s="22"/>
      <c r="U3" s="22"/>
      <c r="V3" s="22"/>
      <c r="W3" s="22"/>
    </row>
    <row r="4" spans="1:23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23"/>
      <c r="Q4" s="63"/>
      <c r="R4" s="63"/>
      <c r="S4" s="63"/>
      <c r="T4" s="63"/>
      <c r="U4" s="63"/>
      <c r="V4" s="63"/>
      <c r="W4" s="63"/>
    </row>
    <row r="5" spans="1:23" ht="15.75" customHeight="1" x14ac:dyDescent="0.25">
      <c r="A5" s="64" t="s">
        <v>9</v>
      </c>
      <c r="B5" s="64" t="s">
        <v>105</v>
      </c>
      <c r="C5" s="64" t="s">
        <v>106</v>
      </c>
      <c r="D5" s="67" t="s">
        <v>14</v>
      </c>
      <c r="E5" s="68"/>
      <c r="F5" s="68"/>
      <c r="G5" s="69"/>
      <c r="H5" s="64" t="s">
        <v>8</v>
      </c>
      <c r="I5" s="79" t="s">
        <v>103</v>
      </c>
      <c r="J5" s="80"/>
      <c r="K5" s="80"/>
      <c r="L5" s="80"/>
      <c r="M5" s="80"/>
      <c r="N5" s="80"/>
      <c r="O5" s="80"/>
    </row>
    <row r="6" spans="1:23" x14ac:dyDescent="0.25">
      <c r="A6" s="66"/>
      <c r="B6" s="66"/>
      <c r="C6" s="66"/>
      <c r="D6" s="70"/>
      <c r="E6" s="71"/>
      <c r="F6" s="71"/>
      <c r="G6" s="72"/>
      <c r="H6" s="66"/>
      <c r="I6" s="81"/>
      <c r="J6" s="78"/>
      <c r="K6" s="78"/>
      <c r="L6" s="78"/>
      <c r="M6" s="78"/>
      <c r="N6" s="78"/>
      <c r="O6" s="78"/>
    </row>
    <row r="7" spans="1:23" x14ac:dyDescent="0.25">
      <c r="A7" s="66"/>
      <c r="B7" s="66"/>
      <c r="C7" s="66"/>
      <c r="D7" s="73"/>
      <c r="E7" s="74"/>
      <c r="F7" s="74"/>
      <c r="G7" s="75"/>
      <c r="H7" s="66"/>
      <c r="I7" s="64">
        <v>2018</v>
      </c>
      <c r="J7" s="64">
        <v>2019</v>
      </c>
      <c r="K7" s="64">
        <v>2020</v>
      </c>
      <c r="L7" s="64">
        <v>2021</v>
      </c>
      <c r="M7" s="64">
        <v>2022</v>
      </c>
      <c r="N7" s="64">
        <v>2023</v>
      </c>
      <c r="O7" s="64">
        <v>2024</v>
      </c>
    </row>
    <row r="8" spans="1:23" ht="30.75" customHeight="1" x14ac:dyDescent="0.25">
      <c r="A8" s="65"/>
      <c r="B8" s="65"/>
      <c r="C8" s="65"/>
      <c r="D8" s="25" t="s">
        <v>13</v>
      </c>
      <c r="E8" s="25" t="s">
        <v>15</v>
      </c>
      <c r="F8" s="25" t="s">
        <v>16</v>
      </c>
      <c r="G8" s="25" t="s">
        <v>17</v>
      </c>
      <c r="H8" s="65"/>
      <c r="I8" s="65"/>
      <c r="J8" s="65"/>
      <c r="K8" s="65"/>
      <c r="L8" s="65"/>
      <c r="M8" s="65"/>
      <c r="N8" s="65"/>
      <c r="O8" s="65"/>
    </row>
    <row r="9" spans="1:23" x14ac:dyDescent="0.25">
      <c r="A9" s="26">
        <v>1</v>
      </c>
      <c r="B9" s="27">
        <v>2</v>
      </c>
      <c r="C9" s="28">
        <v>3</v>
      </c>
      <c r="D9" s="27">
        <v>4</v>
      </c>
      <c r="E9" s="27">
        <v>5</v>
      </c>
      <c r="F9" s="27">
        <v>6</v>
      </c>
      <c r="G9" s="27">
        <v>7</v>
      </c>
      <c r="H9" s="24">
        <v>8</v>
      </c>
      <c r="I9" s="29">
        <v>9</v>
      </c>
      <c r="J9" s="27">
        <v>10</v>
      </c>
      <c r="K9" s="27">
        <v>11</v>
      </c>
      <c r="L9" s="27">
        <v>12</v>
      </c>
      <c r="M9" s="29">
        <v>13</v>
      </c>
      <c r="N9" s="27">
        <v>14</v>
      </c>
      <c r="O9" s="27">
        <v>15</v>
      </c>
    </row>
    <row r="10" spans="1:23" s="30" customFormat="1" ht="58.5" customHeight="1" x14ac:dyDescent="0.25">
      <c r="A10" s="54" t="s">
        <v>10</v>
      </c>
      <c r="B10" s="60" t="s">
        <v>29</v>
      </c>
      <c r="C10" s="55" t="s">
        <v>107</v>
      </c>
      <c r="D10" s="56" t="s">
        <v>88</v>
      </c>
      <c r="E10" s="56" t="s">
        <v>89</v>
      </c>
      <c r="F10" s="56" t="s">
        <v>96</v>
      </c>
      <c r="G10" s="56" t="s">
        <v>95</v>
      </c>
      <c r="H10" s="57">
        <f>SUM(I10:O10)</f>
        <v>50</v>
      </c>
      <c r="I10" s="58">
        <v>10</v>
      </c>
      <c r="J10" s="58">
        <v>10</v>
      </c>
      <c r="K10" s="58">
        <v>0</v>
      </c>
      <c r="L10" s="59">
        <v>10</v>
      </c>
      <c r="M10" s="58">
        <f>'прил. 1.1'!L10</f>
        <v>0</v>
      </c>
      <c r="N10" s="58">
        <f>'прил. 1.1'!P10</f>
        <v>10</v>
      </c>
      <c r="O10" s="58">
        <f>'прил. 1.1'!T10</f>
        <v>10</v>
      </c>
    </row>
  </sheetData>
  <mergeCells count="17">
    <mergeCell ref="I2:O2"/>
    <mergeCell ref="O7:O8"/>
    <mergeCell ref="A1:O1"/>
    <mergeCell ref="A3:O4"/>
    <mergeCell ref="I5:O6"/>
    <mergeCell ref="K7:K8"/>
    <mergeCell ref="L7:L8"/>
    <mergeCell ref="N7:N8"/>
    <mergeCell ref="M7:M8"/>
    <mergeCell ref="H5:H8"/>
    <mergeCell ref="Q4:W4"/>
    <mergeCell ref="J7:J8"/>
    <mergeCell ref="A5:A8"/>
    <mergeCell ref="B5:B8"/>
    <mergeCell ref="C5:C8"/>
    <mergeCell ref="D5:G7"/>
    <mergeCell ref="I7:I8"/>
  </mergeCells>
  <phoneticPr fontId="1" type="noConversion"/>
  <pageMargins left="0.2" right="0.26" top="0.51" bottom="1" header="0.18" footer="0.5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  <pageSetUpPr fitToPage="1"/>
  </sheetPr>
  <dimension ref="A1:AC24"/>
  <sheetViews>
    <sheetView view="pageBreakPreview" zoomScale="75" zoomScaleNormal="50" zoomScaleSheetLayoutView="40" workbookViewId="0">
      <pane ySplit="8" topLeftCell="A11" activePane="bottomLeft" state="frozen"/>
      <selection pane="bottomLeft" activeCell="L13" sqref="L13"/>
    </sheetView>
  </sheetViews>
  <sheetFormatPr defaultRowHeight="15.75" x14ac:dyDescent="0.25"/>
  <cols>
    <col min="1" max="1" width="6.85546875" style="19" bestFit="1" customWidth="1"/>
    <col min="2" max="2" width="73.28515625" style="19" customWidth="1"/>
    <col min="3" max="3" width="30.5703125" style="19" customWidth="1"/>
    <col min="4" max="4" width="6.42578125" style="19" bestFit="1" customWidth="1"/>
    <col min="5" max="5" width="5.85546875" style="19" bestFit="1" customWidth="1"/>
    <col min="6" max="6" width="12.42578125" style="19" bestFit="1" customWidth="1"/>
    <col min="7" max="7" width="4.42578125" style="19" bestFit="1" customWidth="1"/>
    <col min="8" max="8" width="14.42578125" style="19" customWidth="1"/>
    <col min="9" max="10" width="3.85546875" style="19" bestFit="1" customWidth="1"/>
    <col min="11" max="11" width="6.140625" style="19" bestFit="1" customWidth="1"/>
    <col min="12" max="12" width="11.85546875" style="19" customWidth="1"/>
    <col min="13" max="14" width="3.85546875" style="19" bestFit="1" customWidth="1"/>
    <col min="15" max="15" width="6.140625" style="19" bestFit="1" customWidth="1"/>
    <col min="16" max="16" width="10.42578125" style="19" customWidth="1"/>
    <col min="17" max="18" width="3.85546875" style="19" bestFit="1" customWidth="1"/>
    <col min="19" max="19" width="6.140625" style="19" bestFit="1" customWidth="1"/>
    <col min="20" max="20" width="13.140625" style="19" customWidth="1"/>
    <col min="21" max="21" width="38.28515625" style="19" customWidth="1"/>
    <col min="22" max="22" width="14" style="19" customWidth="1"/>
    <col min="23" max="24" width="28.42578125" style="19" customWidth="1"/>
    <col min="25" max="25" width="13.42578125" style="19" customWidth="1"/>
    <col min="26" max="26" width="15.7109375" style="19" customWidth="1"/>
    <col min="27" max="27" width="25" style="19" customWidth="1"/>
    <col min="28" max="28" width="26.85546875" style="19" customWidth="1"/>
    <col min="29" max="29" width="31.42578125" style="19" customWidth="1"/>
    <col min="30" max="16384" width="9.140625" style="19"/>
  </cols>
  <sheetData>
    <row r="1" spans="1:29" ht="15.75" customHeight="1" x14ac:dyDescent="0.25">
      <c r="A1" s="76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9" x14ac:dyDescent="0.25">
      <c r="A2" s="20"/>
      <c r="B2" s="21"/>
      <c r="C2" s="21"/>
      <c r="D2" s="21"/>
      <c r="E2" s="21"/>
      <c r="F2" s="21"/>
      <c r="G2" s="21"/>
      <c r="H2" s="21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22"/>
      <c r="W2" s="22"/>
      <c r="X2" s="22"/>
      <c r="Y2" s="22"/>
      <c r="Z2" s="22"/>
      <c r="AA2" s="22"/>
      <c r="AB2" s="22"/>
      <c r="AC2" s="22"/>
    </row>
    <row r="3" spans="1:29" ht="15.75" customHeight="1" x14ac:dyDescent="0.25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22"/>
      <c r="W3" s="22"/>
      <c r="X3" s="22"/>
      <c r="Y3" s="22"/>
      <c r="Z3" s="22"/>
      <c r="AA3" s="22"/>
      <c r="AB3" s="22"/>
      <c r="AC3" s="22"/>
    </row>
    <row r="4" spans="1:29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23"/>
      <c r="W4" s="63"/>
      <c r="X4" s="63"/>
      <c r="Y4" s="63"/>
      <c r="Z4" s="63"/>
      <c r="AA4" s="63"/>
      <c r="AB4" s="63"/>
      <c r="AC4" s="63"/>
    </row>
    <row r="5" spans="1:29" x14ac:dyDescent="0.25">
      <c r="A5" s="64" t="s">
        <v>9</v>
      </c>
      <c r="B5" s="64" t="s">
        <v>18</v>
      </c>
      <c r="C5" s="64" t="s">
        <v>68</v>
      </c>
      <c r="D5" s="67" t="s">
        <v>14</v>
      </c>
      <c r="E5" s="68"/>
      <c r="F5" s="68"/>
      <c r="G5" s="69"/>
      <c r="H5" s="64" t="s">
        <v>8</v>
      </c>
      <c r="I5" s="87" t="s">
        <v>103</v>
      </c>
      <c r="J5" s="88"/>
      <c r="K5" s="88"/>
      <c r="L5" s="88"/>
      <c r="M5" s="88"/>
      <c r="N5" s="88"/>
      <c r="O5" s="88"/>
      <c r="P5" s="88"/>
      <c r="Q5" s="88"/>
      <c r="R5" s="88"/>
      <c r="S5" s="88"/>
      <c r="T5" s="89"/>
      <c r="U5" s="64" t="s">
        <v>12</v>
      </c>
    </row>
    <row r="6" spans="1:29" x14ac:dyDescent="0.25">
      <c r="A6" s="66"/>
      <c r="B6" s="66"/>
      <c r="C6" s="66"/>
      <c r="D6" s="70"/>
      <c r="E6" s="71"/>
      <c r="F6" s="71"/>
      <c r="G6" s="72"/>
      <c r="H6" s="66"/>
      <c r="I6" s="84" t="s">
        <v>98</v>
      </c>
      <c r="J6" s="84"/>
      <c r="K6" s="84"/>
      <c r="L6" s="84"/>
      <c r="M6" s="84" t="s">
        <v>99</v>
      </c>
      <c r="N6" s="84"/>
      <c r="O6" s="84"/>
      <c r="P6" s="84"/>
      <c r="Q6" s="84" t="s">
        <v>102</v>
      </c>
      <c r="R6" s="84"/>
      <c r="S6" s="84"/>
      <c r="T6" s="84"/>
      <c r="U6" s="66"/>
    </row>
    <row r="7" spans="1:29" x14ac:dyDescent="0.25">
      <c r="A7" s="66"/>
      <c r="B7" s="66"/>
      <c r="C7" s="66"/>
      <c r="D7" s="73"/>
      <c r="E7" s="74"/>
      <c r="F7" s="74"/>
      <c r="G7" s="75"/>
      <c r="H7" s="66"/>
      <c r="I7" s="64" t="s">
        <v>6</v>
      </c>
      <c r="J7" s="64" t="s">
        <v>7</v>
      </c>
      <c r="K7" s="64" t="s">
        <v>5</v>
      </c>
      <c r="L7" s="64" t="s">
        <v>104</v>
      </c>
      <c r="M7" s="64" t="s">
        <v>6</v>
      </c>
      <c r="N7" s="64" t="s">
        <v>7</v>
      </c>
      <c r="O7" s="64" t="s">
        <v>5</v>
      </c>
      <c r="P7" s="64" t="s">
        <v>104</v>
      </c>
      <c r="Q7" s="64" t="s">
        <v>6</v>
      </c>
      <c r="R7" s="64" t="s">
        <v>7</v>
      </c>
      <c r="S7" s="64" t="s">
        <v>5</v>
      </c>
      <c r="T7" s="64" t="s">
        <v>104</v>
      </c>
      <c r="U7" s="66"/>
    </row>
    <row r="8" spans="1:29" ht="30.75" customHeight="1" x14ac:dyDescent="0.25">
      <c r="A8" s="65"/>
      <c r="B8" s="65"/>
      <c r="C8" s="65"/>
      <c r="D8" s="25" t="s">
        <v>13</v>
      </c>
      <c r="E8" s="25" t="s">
        <v>15</v>
      </c>
      <c r="F8" s="25" t="s">
        <v>16</v>
      </c>
      <c r="G8" s="25" t="s">
        <v>17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9" x14ac:dyDescent="0.25">
      <c r="A9" s="26">
        <v>1</v>
      </c>
      <c r="B9" s="27">
        <v>2</v>
      </c>
      <c r="C9" s="28">
        <v>3</v>
      </c>
      <c r="D9" s="27">
        <v>4</v>
      </c>
      <c r="E9" s="27">
        <v>5</v>
      </c>
      <c r="F9" s="27">
        <v>6</v>
      </c>
      <c r="G9" s="27">
        <v>7</v>
      </c>
      <c r="H9" s="24">
        <v>8</v>
      </c>
      <c r="I9" s="29">
        <v>9</v>
      </c>
      <c r="J9" s="27">
        <v>10</v>
      </c>
      <c r="K9" s="27">
        <v>11</v>
      </c>
      <c r="L9" s="27">
        <v>12</v>
      </c>
      <c r="M9" s="29">
        <v>13</v>
      </c>
      <c r="N9" s="27">
        <v>14</v>
      </c>
      <c r="O9" s="27">
        <v>15</v>
      </c>
      <c r="P9" s="27">
        <v>16</v>
      </c>
      <c r="Q9" s="29">
        <v>17</v>
      </c>
      <c r="R9" s="27">
        <v>18</v>
      </c>
      <c r="S9" s="27">
        <v>19</v>
      </c>
      <c r="T9" s="27">
        <v>20</v>
      </c>
      <c r="U9" s="26">
        <v>21</v>
      </c>
    </row>
    <row r="10" spans="1:29" s="30" customFormat="1" ht="58.5" customHeight="1" x14ac:dyDescent="0.25">
      <c r="A10" s="46"/>
      <c r="B10" s="47" t="s">
        <v>29</v>
      </c>
      <c r="C10" s="47" t="s">
        <v>21</v>
      </c>
      <c r="D10" s="48" t="s">
        <v>88</v>
      </c>
      <c r="E10" s="48" t="s">
        <v>89</v>
      </c>
      <c r="F10" s="49" t="s">
        <v>96</v>
      </c>
      <c r="G10" s="48" t="s">
        <v>95</v>
      </c>
      <c r="H10" s="50">
        <f>L10+P10+T10</f>
        <v>20</v>
      </c>
      <c r="I10" s="51">
        <f>SUM(I13:I24)</f>
        <v>0</v>
      </c>
      <c r="J10" s="51">
        <f>SUM(J13:J24)</f>
        <v>0</v>
      </c>
      <c r="K10" s="51">
        <f>SUM(K13:K24)</f>
        <v>0</v>
      </c>
      <c r="L10" s="52">
        <f>SUM(I10:K10)</f>
        <v>0</v>
      </c>
      <c r="M10" s="51">
        <f>SUM(M13:M24)</f>
        <v>0</v>
      </c>
      <c r="N10" s="51">
        <f>SUM(N13:N24)</f>
        <v>0</v>
      </c>
      <c r="O10" s="51">
        <f>SUM(O13:O24)</f>
        <v>10</v>
      </c>
      <c r="P10" s="52">
        <f>SUM(M10:O10)</f>
        <v>10</v>
      </c>
      <c r="Q10" s="51">
        <f>SUM(Q13:Q24)</f>
        <v>0</v>
      </c>
      <c r="R10" s="51">
        <f>SUM(R13:R24)</f>
        <v>0</v>
      </c>
      <c r="S10" s="51">
        <f>SUM(S13:S24)</f>
        <v>10</v>
      </c>
      <c r="T10" s="52">
        <f>SUM(Q10:S10)</f>
        <v>10</v>
      </c>
      <c r="U10" s="53"/>
    </row>
    <row r="11" spans="1:29" ht="36" customHeight="1" x14ac:dyDescent="0.25">
      <c r="A11" s="26"/>
      <c r="B11" s="85" t="s">
        <v>30</v>
      </c>
      <c r="C11" s="86"/>
      <c r="D11" s="86"/>
      <c r="E11" s="86"/>
      <c r="F11" s="86"/>
      <c r="G11" s="86"/>
      <c r="H11" s="86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</row>
    <row r="12" spans="1:29" ht="36.75" customHeight="1" x14ac:dyDescent="0.25">
      <c r="A12" s="26"/>
      <c r="B12" s="90" t="s">
        <v>31</v>
      </c>
      <c r="C12" s="91"/>
      <c r="D12" s="91"/>
      <c r="E12" s="91"/>
      <c r="F12" s="91"/>
      <c r="G12" s="91"/>
      <c r="H12" s="9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29" ht="63.75" customHeight="1" x14ac:dyDescent="0.25">
      <c r="A13" s="34" t="s">
        <v>20</v>
      </c>
      <c r="B13" s="35" t="s">
        <v>86</v>
      </c>
      <c r="C13" s="35" t="s">
        <v>80</v>
      </c>
      <c r="D13" s="36" t="s">
        <v>88</v>
      </c>
      <c r="E13" s="36" t="s">
        <v>89</v>
      </c>
      <c r="F13" s="36" t="s">
        <v>90</v>
      </c>
      <c r="G13" s="25">
        <v>244</v>
      </c>
      <c r="H13" s="37"/>
      <c r="I13" s="38"/>
      <c r="J13" s="61"/>
      <c r="K13" s="62">
        <v>0</v>
      </c>
      <c r="L13" s="38">
        <f>SUM(I13:K13)</f>
        <v>0</v>
      </c>
      <c r="M13" s="38"/>
      <c r="N13" s="38"/>
      <c r="O13" s="38">
        <v>2.5</v>
      </c>
      <c r="P13" s="38">
        <f>SUM(M13:O13)</f>
        <v>2.5</v>
      </c>
      <c r="Q13" s="38"/>
      <c r="R13" s="38"/>
      <c r="S13" s="38">
        <v>2.5</v>
      </c>
      <c r="T13" s="38">
        <f>SUM(Q13:S13)</f>
        <v>2.5</v>
      </c>
      <c r="U13" s="82" t="s">
        <v>67</v>
      </c>
    </row>
    <row r="14" spans="1:29" ht="63" customHeight="1" x14ac:dyDescent="0.25">
      <c r="A14" s="39" t="s">
        <v>32</v>
      </c>
      <c r="B14" s="35" t="s">
        <v>87</v>
      </c>
      <c r="C14" s="35" t="s">
        <v>80</v>
      </c>
      <c r="D14" s="36" t="s">
        <v>88</v>
      </c>
      <c r="E14" s="36" t="s">
        <v>89</v>
      </c>
      <c r="F14" s="36" t="s">
        <v>100</v>
      </c>
      <c r="G14" s="25">
        <v>244</v>
      </c>
      <c r="H14" s="37"/>
      <c r="I14" s="40"/>
      <c r="J14" s="62"/>
      <c r="K14" s="62">
        <v>0</v>
      </c>
      <c r="L14" s="40">
        <f>SUM(I14:K14)</f>
        <v>0</v>
      </c>
      <c r="M14" s="40"/>
      <c r="N14" s="40"/>
      <c r="O14" s="40">
        <v>2.5</v>
      </c>
      <c r="P14" s="40">
        <f>SUM(M14:O14)</f>
        <v>2.5</v>
      </c>
      <c r="Q14" s="40"/>
      <c r="R14" s="40"/>
      <c r="S14" s="40">
        <v>2.5</v>
      </c>
      <c r="T14" s="40">
        <f>SUM(Q14:S14)</f>
        <v>2.5</v>
      </c>
      <c r="U14" s="83"/>
    </row>
    <row r="15" spans="1:29" ht="63" x14ac:dyDescent="0.25">
      <c r="A15" s="41" t="s">
        <v>33</v>
      </c>
      <c r="B15" s="42" t="s">
        <v>92</v>
      </c>
      <c r="C15" s="35" t="s">
        <v>69</v>
      </c>
      <c r="D15" s="36" t="s">
        <v>88</v>
      </c>
      <c r="E15" s="36" t="s">
        <v>89</v>
      </c>
      <c r="F15" s="36" t="s">
        <v>91</v>
      </c>
      <c r="G15" s="25">
        <v>244</v>
      </c>
      <c r="H15" s="37"/>
      <c r="I15" s="40"/>
      <c r="J15" s="62"/>
      <c r="K15" s="62">
        <v>0</v>
      </c>
      <c r="L15" s="40">
        <f>SUM(I15:K15)</f>
        <v>0</v>
      </c>
      <c r="M15" s="40"/>
      <c r="N15" s="40"/>
      <c r="O15" s="40">
        <v>2.5</v>
      </c>
      <c r="P15" s="40">
        <f>SUM(M15:O15)</f>
        <v>2.5</v>
      </c>
      <c r="Q15" s="40"/>
      <c r="R15" s="40"/>
      <c r="S15" s="40">
        <v>2.5</v>
      </c>
      <c r="T15" s="40">
        <f>SUM(Q15:S15)</f>
        <v>2.5</v>
      </c>
      <c r="U15" s="43" t="s">
        <v>63</v>
      </c>
    </row>
    <row r="16" spans="1:29" ht="63" x14ac:dyDescent="0.25">
      <c r="A16" s="41" t="s">
        <v>34</v>
      </c>
      <c r="B16" s="42" t="s">
        <v>94</v>
      </c>
      <c r="C16" s="35" t="s">
        <v>69</v>
      </c>
      <c r="D16" s="36" t="s">
        <v>88</v>
      </c>
      <c r="E16" s="36" t="s">
        <v>89</v>
      </c>
      <c r="F16" s="36" t="s">
        <v>101</v>
      </c>
      <c r="G16" s="25">
        <v>244</v>
      </c>
      <c r="H16" s="37"/>
      <c r="I16" s="40"/>
      <c r="J16" s="62"/>
      <c r="K16" s="62">
        <v>0</v>
      </c>
      <c r="L16" s="40">
        <f>SUM(I16:K16)</f>
        <v>0</v>
      </c>
      <c r="M16" s="40"/>
      <c r="N16" s="40"/>
      <c r="O16" s="40">
        <v>2.5</v>
      </c>
      <c r="P16" s="40">
        <f>SUM(M16:O16)</f>
        <v>2.5</v>
      </c>
      <c r="Q16" s="40"/>
      <c r="R16" s="40"/>
      <c r="S16" s="40">
        <v>2.5</v>
      </c>
      <c r="T16" s="40">
        <f>SUM(Q16:S16)</f>
        <v>2.5</v>
      </c>
      <c r="U16" s="43" t="s">
        <v>63</v>
      </c>
    </row>
    <row r="17" spans="1:21" ht="78.75" x14ac:dyDescent="0.25">
      <c r="A17" s="41" t="s">
        <v>35</v>
      </c>
      <c r="B17" s="42" t="s">
        <v>93</v>
      </c>
      <c r="C17" s="42" t="s">
        <v>71</v>
      </c>
      <c r="D17" s="87" t="s">
        <v>64</v>
      </c>
      <c r="E17" s="88"/>
      <c r="F17" s="88"/>
      <c r="G17" s="89"/>
      <c r="H17" s="44"/>
      <c r="I17" s="45"/>
      <c r="J17" s="45"/>
      <c r="K17" s="45"/>
      <c r="L17" s="45">
        <f t="shared" ref="L17:L24" si="0">SUM(I17:K17)</f>
        <v>0</v>
      </c>
      <c r="M17" s="45"/>
      <c r="N17" s="45"/>
      <c r="O17" s="45"/>
      <c r="P17" s="45">
        <f t="shared" ref="P17:P24" si="1">SUM(M17:O17)</f>
        <v>0</v>
      </c>
      <c r="Q17" s="45"/>
      <c r="R17" s="45"/>
      <c r="S17" s="45"/>
      <c r="T17" s="45">
        <f t="shared" ref="T17:T24" si="2">SUM(Q17:S17)</f>
        <v>0</v>
      </c>
      <c r="U17" s="43" t="s">
        <v>61</v>
      </c>
    </row>
    <row r="18" spans="1:21" ht="78.75" x14ac:dyDescent="0.25">
      <c r="A18" s="41" t="s">
        <v>36</v>
      </c>
      <c r="B18" s="42" t="s">
        <v>43</v>
      </c>
      <c r="C18" s="42" t="s">
        <v>71</v>
      </c>
      <c r="D18" s="87" t="s">
        <v>64</v>
      </c>
      <c r="E18" s="88"/>
      <c r="F18" s="88"/>
      <c r="G18" s="89"/>
      <c r="H18" s="44"/>
      <c r="I18" s="45"/>
      <c r="J18" s="45"/>
      <c r="K18" s="45"/>
      <c r="L18" s="45">
        <f t="shared" si="0"/>
        <v>0</v>
      </c>
      <c r="M18" s="45"/>
      <c r="N18" s="45"/>
      <c r="O18" s="45"/>
      <c r="P18" s="45">
        <f t="shared" si="1"/>
        <v>0</v>
      </c>
      <c r="Q18" s="45"/>
      <c r="R18" s="45"/>
      <c r="S18" s="45"/>
      <c r="T18" s="45">
        <f t="shared" si="2"/>
        <v>0</v>
      </c>
      <c r="U18" s="43" t="s">
        <v>65</v>
      </c>
    </row>
    <row r="19" spans="1:21" ht="94.5" x14ac:dyDescent="0.25">
      <c r="A19" s="41" t="s">
        <v>37</v>
      </c>
      <c r="B19" s="42" t="s">
        <v>44</v>
      </c>
      <c r="C19" s="42" t="s">
        <v>84</v>
      </c>
      <c r="D19" s="87" t="s">
        <v>64</v>
      </c>
      <c r="E19" s="88"/>
      <c r="F19" s="88"/>
      <c r="G19" s="89"/>
      <c r="H19" s="44"/>
      <c r="I19" s="45"/>
      <c r="J19" s="45"/>
      <c r="K19" s="45"/>
      <c r="L19" s="45">
        <f t="shared" si="0"/>
        <v>0</v>
      </c>
      <c r="M19" s="45"/>
      <c r="N19" s="45"/>
      <c r="O19" s="45"/>
      <c r="P19" s="45">
        <f t="shared" si="1"/>
        <v>0</v>
      </c>
      <c r="Q19" s="45"/>
      <c r="R19" s="45"/>
      <c r="S19" s="45"/>
      <c r="T19" s="45">
        <f t="shared" si="2"/>
        <v>0</v>
      </c>
      <c r="U19" s="43" t="s">
        <v>63</v>
      </c>
    </row>
    <row r="20" spans="1:21" ht="78.75" x14ac:dyDescent="0.25">
      <c r="A20" s="41" t="s">
        <v>38</v>
      </c>
      <c r="B20" s="42" t="s">
        <v>45</v>
      </c>
      <c r="C20" s="42" t="s">
        <v>85</v>
      </c>
      <c r="D20" s="87" t="s">
        <v>64</v>
      </c>
      <c r="E20" s="88"/>
      <c r="F20" s="88"/>
      <c r="G20" s="89"/>
      <c r="H20" s="44"/>
      <c r="I20" s="45"/>
      <c r="J20" s="45"/>
      <c r="K20" s="45"/>
      <c r="L20" s="45">
        <f t="shared" si="0"/>
        <v>0</v>
      </c>
      <c r="M20" s="45"/>
      <c r="N20" s="45"/>
      <c r="O20" s="45"/>
      <c r="P20" s="45">
        <f t="shared" si="1"/>
        <v>0</v>
      </c>
      <c r="Q20" s="45"/>
      <c r="R20" s="45"/>
      <c r="S20" s="45"/>
      <c r="T20" s="45">
        <f t="shared" si="2"/>
        <v>0</v>
      </c>
      <c r="U20" s="43" t="s">
        <v>63</v>
      </c>
    </row>
    <row r="21" spans="1:21" ht="63" x14ac:dyDescent="0.25">
      <c r="A21" s="41" t="s">
        <v>39</v>
      </c>
      <c r="B21" s="42" t="s">
        <v>46</v>
      </c>
      <c r="C21" s="42" t="s">
        <v>70</v>
      </c>
      <c r="D21" s="87" t="s">
        <v>64</v>
      </c>
      <c r="E21" s="88"/>
      <c r="F21" s="88"/>
      <c r="G21" s="89"/>
      <c r="H21" s="44"/>
      <c r="I21" s="45"/>
      <c r="J21" s="45"/>
      <c r="K21" s="45"/>
      <c r="L21" s="45">
        <f t="shared" si="0"/>
        <v>0</v>
      </c>
      <c r="M21" s="45"/>
      <c r="N21" s="45"/>
      <c r="O21" s="45"/>
      <c r="P21" s="45">
        <f t="shared" si="1"/>
        <v>0</v>
      </c>
      <c r="Q21" s="45"/>
      <c r="R21" s="45"/>
      <c r="S21" s="45"/>
      <c r="T21" s="45">
        <f t="shared" si="2"/>
        <v>0</v>
      </c>
      <c r="U21" s="43" t="s">
        <v>58</v>
      </c>
    </row>
    <row r="22" spans="1:21" ht="126" x14ac:dyDescent="0.25">
      <c r="A22" s="41" t="s">
        <v>40</v>
      </c>
      <c r="B22" s="42" t="s">
        <v>47</v>
      </c>
      <c r="C22" s="42" t="s">
        <v>81</v>
      </c>
      <c r="D22" s="87" t="s">
        <v>64</v>
      </c>
      <c r="E22" s="88"/>
      <c r="F22" s="88"/>
      <c r="G22" s="89"/>
      <c r="H22" s="44"/>
      <c r="I22" s="45"/>
      <c r="J22" s="45"/>
      <c r="K22" s="45"/>
      <c r="L22" s="45">
        <f t="shared" si="0"/>
        <v>0</v>
      </c>
      <c r="M22" s="45"/>
      <c r="N22" s="45"/>
      <c r="O22" s="45"/>
      <c r="P22" s="45">
        <f t="shared" si="1"/>
        <v>0</v>
      </c>
      <c r="Q22" s="45"/>
      <c r="R22" s="45"/>
      <c r="S22" s="45"/>
      <c r="T22" s="45">
        <f t="shared" si="2"/>
        <v>0</v>
      </c>
      <c r="U22" s="43" t="s">
        <v>59</v>
      </c>
    </row>
    <row r="23" spans="1:21" ht="110.25" x14ac:dyDescent="0.25">
      <c r="A23" s="41" t="s">
        <v>41</v>
      </c>
      <c r="B23" s="42" t="s">
        <v>48</v>
      </c>
      <c r="C23" s="42" t="s">
        <v>82</v>
      </c>
      <c r="D23" s="87" t="s">
        <v>64</v>
      </c>
      <c r="E23" s="88"/>
      <c r="F23" s="88"/>
      <c r="G23" s="89"/>
      <c r="H23" s="44"/>
      <c r="I23" s="45"/>
      <c r="J23" s="45"/>
      <c r="K23" s="45"/>
      <c r="L23" s="45">
        <f t="shared" si="0"/>
        <v>0</v>
      </c>
      <c r="M23" s="45"/>
      <c r="N23" s="45"/>
      <c r="O23" s="45"/>
      <c r="P23" s="45">
        <f t="shared" si="1"/>
        <v>0</v>
      </c>
      <c r="Q23" s="45"/>
      <c r="R23" s="45"/>
      <c r="S23" s="45"/>
      <c r="T23" s="45">
        <f t="shared" si="2"/>
        <v>0</v>
      </c>
      <c r="U23" s="43" t="s">
        <v>60</v>
      </c>
    </row>
    <row r="24" spans="1:21" ht="94.5" x14ac:dyDescent="0.25">
      <c r="A24" s="41" t="s">
        <v>42</v>
      </c>
      <c r="B24" s="42" t="s">
        <v>62</v>
      </c>
      <c r="C24" s="42" t="s">
        <v>83</v>
      </c>
      <c r="D24" s="87" t="s">
        <v>64</v>
      </c>
      <c r="E24" s="88"/>
      <c r="F24" s="88"/>
      <c r="G24" s="89"/>
      <c r="H24" s="44"/>
      <c r="I24" s="45"/>
      <c r="J24" s="45"/>
      <c r="K24" s="45"/>
      <c r="L24" s="45">
        <f t="shared" si="0"/>
        <v>0</v>
      </c>
      <c r="M24" s="45"/>
      <c r="N24" s="45"/>
      <c r="O24" s="45"/>
      <c r="P24" s="45">
        <f t="shared" si="1"/>
        <v>0</v>
      </c>
      <c r="Q24" s="45"/>
      <c r="R24" s="45"/>
      <c r="S24" s="45"/>
      <c r="T24" s="45">
        <f t="shared" si="2"/>
        <v>0</v>
      </c>
      <c r="U24" s="43" t="s">
        <v>66</v>
      </c>
    </row>
  </sheetData>
  <mergeCells count="37">
    <mergeCell ref="A1:U1"/>
    <mergeCell ref="I2:U2"/>
    <mergeCell ref="A5:A8"/>
    <mergeCell ref="A3:U4"/>
    <mergeCell ref="I6:L6"/>
    <mergeCell ref="P7:P8"/>
    <mergeCell ref="K7:K8"/>
    <mergeCell ref="B5:B8"/>
    <mergeCell ref="C5:C8"/>
    <mergeCell ref="D5:G7"/>
    <mergeCell ref="H5:H8"/>
    <mergeCell ref="R7:R8"/>
    <mergeCell ref="S7:S8"/>
    <mergeCell ref="I5:T5"/>
    <mergeCell ref="Q6:T6"/>
    <mergeCell ref="Q7:Q8"/>
    <mergeCell ref="D24:G24"/>
    <mergeCell ref="D22:G22"/>
    <mergeCell ref="D21:G21"/>
    <mergeCell ref="B12:H12"/>
    <mergeCell ref="D23:G23"/>
    <mergeCell ref="D17:G17"/>
    <mergeCell ref="D20:G20"/>
    <mergeCell ref="D19:G19"/>
    <mergeCell ref="D18:G18"/>
    <mergeCell ref="W4:AC4"/>
    <mergeCell ref="U5:U8"/>
    <mergeCell ref="M7:M8"/>
    <mergeCell ref="N7:N8"/>
    <mergeCell ref="O7:O8"/>
    <mergeCell ref="T7:T8"/>
    <mergeCell ref="U13:U14"/>
    <mergeCell ref="I7:I8"/>
    <mergeCell ref="M6:P6"/>
    <mergeCell ref="B11:H11"/>
    <mergeCell ref="L7:L8"/>
    <mergeCell ref="J7:J8"/>
  </mergeCells>
  <phoneticPr fontId="1" type="noConversion"/>
  <printOptions horizontalCentered="1"/>
  <pageMargins left="0.2" right="0.15748031496062992" top="0.15748031496062992" bottom="0.28000000000000003" header="0.27559055118110237" footer="0.19"/>
  <pageSetup paperSize="9" scale="5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C15"/>
  <sheetViews>
    <sheetView view="pageBreakPreview" zoomScale="30" zoomScaleNormal="40" workbookViewId="0">
      <selection activeCell="K8" sqref="K8"/>
    </sheetView>
  </sheetViews>
  <sheetFormatPr defaultColWidth="7.7109375" defaultRowHeight="39" customHeight="1" x14ac:dyDescent="0.2"/>
  <cols>
    <col min="1" max="1" width="18.42578125" style="2" customWidth="1"/>
    <col min="2" max="2" width="100" style="1" customWidth="1"/>
    <col min="3" max="3" width="32.5703125" style="1" customWidth="1"/>
    <col min="4" max="4" width="93.85546875" style="1" customWidth="1"/>
    <col min="5" max="5" width="35.5703125" style="1" customWidth="1"/>
    <col min="6" max="6" width="26.85546875" style="1" customWidth="1"/>
    <col min="7" max="7" width="25" style="1" customWidth="1"/>
    <col min="8" max="13" width="22.28515625" style="1" customWidth="1"/>
    <col min="14" max="14" width="31.42578125" style="3" customWidth="1"/>
    <col min="15" max="15" width="64.28515625" style="3" customWidth="1"/>
    <col min="16" max="29" width="9.140625" style="3" customWidth="1"/>
    <col min="30" max="255" width="9.140625" style="1" customWidth="1"/>
    <col min="256" max="16384" width="7.7109375" style="1"/>
  </cols>
  <sheetData>
    <row r="1" spans="1:29" ht="33" customHeight="1" x14ac:dyDescent="0.45">
      <c r="A1" s="8"/>
      <c r="B1" s="7"/>
      <c r="C1" s="7"/>
      <c r="D1" s="7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R1" s="98"/>
      <c r="S1" s="98"/>
    </row>
    <row r="2" spans="1:29" ht="69.75" customHeight="1" x14ac:dyDescent="0.45">
      <c r="A2" s="8"/>
      <c r="B2" s="7"/>
      <c r="C2" s="7"/>
      <c r="D2" s="100" t="s">
        <v>49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9" ht="100.5" customHeight="1" x14ac:dyDescent="0.45">
      <c r="A3" s="99" t="s">
        <v>108</v>
      </c>
      <c r="B3" s="99"/>
      <c r="C3" s="99"/>
      <c r="D3" s="99"/>
      <c r="E3" s="99"/>
      <c r="F3" s="99"/>
      <c r="G3" s="99"/>
      <c r="H3" s="99"/>
      <c r="I3" s="10"/>
      <c r="J3" s="10"/>
      <c r="K3" s="10"/>
      <c r="L3" s="10"/>
      <c r="M3" s="10"/>
      <c r="N3" s="9"/>
      <c r="O3" s="9"/>
    </row>
    <row r="4" spans="1:29" ht="170.25" customHeight="1" x14ac:dyDescent="0.2">
      <c r="A4" s="93" t="s">
        <v>2</v>
      </c>
      <c r="B4" s="93" t="s">
        <v>24</v>
      </c>
      <c r="C4" s="93" t="s">
        <v>0</v>
      </c>
      <c r="D4" s="93" t="s">
        <v>1</v>
      </c>
      <c r="E4" s="93" t="s">
        <v>27</v>
      </c>
      <c r="F4" s="93" t="s">
        <v>25</v>
      </c>
      <c r="G4" s="93"/>
      <c r="H4" s="93"/>
      <c r="I4" s="93"/>
      <c r="J4" s="93"/>
      <c r="K4" s="93"/>
      <c r="L4" s="93"/>
      <c r="M4" s="94" t="s">
        <v>3</v>
      </c>
      <c r="N4" s="94" t="s">
        <v>79</v>
      </c>
      <c r="O4" s="94" t="s">
        <v>19</v>
      </c>
    </row>
    <row r="5" spans="1:29" ht="56.25" customHeight="1" x14ac:dyDescent="0.2">
      <c r="A5" s="93"/>
      <c r="B5" s="93"/>
      <c r="C5" s="93"/>
      <c r="D5" s="93"/>
      <c r="E5" s="93"/>
      <c r="F5" s="18" t="s">
        <v>22</v>
      </c>
      <c r="G5" s="18" t="s">
        <v>23</v>
      </c>
      <c r="H5" s="18" t="s">
        <v>26</v>
      </c>
      <c r="I5" s="18" t="s">
        <v>97</v>
      </c>
      <c r="J5" s="18" t="s">
        <v>98</v>
      </c>
      <c r="K5" s="18" t="s">
        <v>99</v>
      </c>
      <c r="L5" s="18" t="s">
        <v>102</v>
      </c>
      <c r="M5" s="95"/>
      <c r="N5" s="95"/>
      <c r="O5" s="95"/>
      <c r="AC5" s="1"/>
    </row>
    <row r="6" spans="1:29" ht="65.25" customHeight="1" x14ac:dyDescent="0.2">
      <c r="A6" s="96" t="s">
        <v>30</v>
      </c>
      <c r="B6" s="97"/>
      <c r="C6" s="97"/>
      <c r="D6" s="97"/>
      <c r="E6" s="97"/>
      <c r="F6" s="97"/>
      <c r="G6" s="97"/>
      <c r="H6" s="97"/>
      <c r="I6" s="97"/>
      <c r="J6" s="97"/>
      <c r="K6" s="17"/>
      <c r="L6" s="17"/>
      <c r="M6" s="15"/>
      <c r="N6" s="15"/>
      <c r="O6" s="16"/>
    </row>
    <row r="7" spans="1:29" ht="65.25" customHeight="1" x14ac:dyDescent="0.2">
      <c r="A7" s="96" t="s">
        <v>31</v>
      </c>
      <c r="B7" s="97"/>
      <c r="C7" s="97"/>
      <c r="D7" s="97"/>
      <c r="E7" s="97"/>
      <c r="F7" s="97"/>
      <c r="G7" s="97"/>
      <c r="H7" s="97"/>
      <c r="I7" s="97"/>
      <c r="J7" s="97"/>
      <c r="K7" s="17"/>
      <c r="L7" s="17"/>
      <c r="M7" s="15"/>
      <c r="N7" s="15"/>
      <c r="O7" s="16"/>
    </row>
    <row r="8" spans="1:29" ht="149.25" customHeight="1" x14ac:dyDescent="0.2">
      <c r="A8" s="13" t="s">
        <v>10</v>
      </c>
      <c r="B8" s="12" t="s">
        <v>51</v>
      </c>
      <c r="C8" s="13" t="s">
        <v>50</v>
      </c>
      <c r="D8" s="13" t="s">
        <v>76</v>
      </c>
      <c r="E8" s="13">
        <v>0</v>
      </c>
      <c r="F8" s="11">
        <v>5</v>
      </c>
      <c r="G8" s="11">
        <v>5</v>
      </c>
      <c r="H8" s="11">
        <v>5</v>
      </c>
      <c r="I8" s="11">
        <v>5</v>
      </c>
      <c r="J8" s="11">
        <v>5</v>
      </c>
      <c r="K8" s="11">
        <v>5</v>
      </c>
      <c r="L8" s="11">
        <v>5</v>
      </c>
      <c r="M8" s="13">
        <v>0.2</v>
      </c>
      <c r="N8" s="13">
        <v>100</v>
      </c>
      <c r="O8" s="93" t="s">
        <v>78</v>
      </c>
    </row>
    <row r="9" spans="1:29" ht="146.25" customHeight="1" x14ac:dyDescent="0.2">
      <c r="A9" s="13" t="s">
        <v>11</v>
      </c>
      <c r="B9" s="12" t="s">
        <v>72</v>
      </c>
      <c r="C9" s="13" t="s">
        <v>50</v>
      </c>
      <c r="D9" s="13" t="s">
        <v>76</v>
      </c>
      <c r="E9" s="13">
        <v>0</v>
      </c>
      <c r="F9" s="11">
        <v>10</v>
      </c>
      <c r="G9" s="11">
        <v>10</v>
      </c>
      <c r="H9" s="11">
        <v>10</v>
      </c>
      <c r="I9" s="11">
        <v>10</v>
      </c>
      <c r="J9" s="11">
        <v>10</v>
      </c>
      <c r="K9" s="11">
        <v>10</v>
      </c>
      <c r="L9" s="11">
        <v>10</v>
      </c>
      <c r="M9" s="13">
        <v>0.2</v>
      </c>
      <c r="N9" s="13">
        <v>100</v>
      </c>
      <c r="O9" s="93"/>
    </row>
    <row r="10" spans="1:29" ht="275.25" customHeight="1" x14ac:dyDescent="0.2">
      <c r="A10" s="13" t="s">
        <v>53</v>
      </c>
      <c r="B10" s="12" t="s">
        <v>52</v>
      </c>
      <c r="C10" s="13" t="s">
        <v>54</v>
      </c>
      <c r="D10" s="13" t="s">
        <v>75</v>
      </c>
      <c r="E10" s="13">
        <v>0</v>
      </c>
      <c r="F10" s="11">
        <v>100</v>
      </c>
      <c r="G10" s="11">
        <v>100</v>
      </c>
      <c r="H10" s="11">
        <v>100</v>
      </c>
      <c r="I10" s="11">
        <v>100</v>
      </c>
      <c r="J10" s="11">
        <v>100</v>
      </c>
      <c r="K10" s="11">
        <v>100</v>
      </c>
      <c r="L10" s="11">
        <v>100</v>
      </c>
      <c r="M10" s="13">
        <v>0.2</v>
      </c>
      <c r="N10" s="13">
        <v>100</v>
      </c>
      <c r="O10" s="93"/>
    </row>
    <row r="11" spans="1:29" ht="212.25" customHeight="1" x14ac:dyDescent="0.2">
      <c r="A11" s="13" t="s">
        <v>56</v>
      </c>
      <c r="B11" s="12" t="s">
        <v>55</v>
      </c>
      <c r="C11" s="13" t="s">
        <v>54</v>
      </c>
      <c r="D11" s="13" t="s">
        <v>77</v>
      </c>
      <c r="E11" s="13">
        <v>0</v>
      </c>
      <c r="F11" s="11">
        <v>100</v>
      </c>
      <c r="G11" s="11">
        <v>100</v>
      </c>
      <c r="H11" s="11">
        <v>100</v>
      </c>
      <c r="I11" s="11">
        <v>100</v>
      </c>
      <c r="J11" s="11">
        <v>100</v>
      </c>
      <c r="K11" s="11">
        <v>100</v>
      </c>
      <c r="L11" s="11">
        <v>100</v>
      </c>
      <c r="M11" s="11">
        <v>0.2</v>
      </c>
      <c r="N11" s="13">
        <v>100</v>
      </c>
      <c r="O11" s="93"/>
    </row>
    <row r="12" spans="1:29" ht="132" x14ac:dyDescent="0.2">
      <c r="A12" s="13" t="s">
        <v>57</v>
      </c>
      <c r="B12" s="12" t="s">
        <v>73</v>
      </c>
      <c r="C12" s="13" t="s">
        <v>54</v>
      </c>
      <c r="D12" s="13" t="s">
        <v>74</v>
      </c>
      <c r="E12" s="13">
        <v>0</v>
      </c>
      <c r="F12" s="11">
        <v>50</v>
      </c>
      <c r="G12" s="11">
        <v>50</v>
      </c>
      <c r="H12" s="11">
        <v>50</v>
      </c>
      <c r="I12" s="11">
        <v>50</v>
      </c>
      <c r="J12" s="11">
        <v>50</v>
      </c>
      <c r="K12" s="11">
        <v>50</v>
      </c>
      <c r="L12" s="11">
        <v>50</v>
      </c>
      <c r="M12" s="11">
        <v>0.2</v>
      </c>
      <c r="N12" s="13">
        <v>100</v>
      </c>
      <c r="O12" s="93"/>
    </row>
    <row r="13" spans="1:29" ht="1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/>
      <c r="O13" s="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96" customHeight="1" x14ac:dyDescent="0.2">
      <c r="N14" s="1"/>
      <c r="O14" s="1"/>
    </row>
    <row r="15" spans="1:29" ht="39" customHeight="1" x14ac:dyDescent="0.2">
      <c r="A15" s="92"/>
      <c r="B15" s="92"/>
    </row>
  </sheetData>
  <mergeCells count="16">
    <mergeCell ref="R1:S1"/>
    <mergeCell ref="A3:H3"/>
    <mergeCell ref="A4:A5"/>
    <mergeCell ref="B4:B5"/>
    <mergeCell ref="C4:C5"/>
    <mergeCell ref="D4:D5"/>
    <mergeCell ref="E4:E5"/>
    <mergeCell ref="N4:N5"/>
    <mergeCell ref="O4:O5"/>
    <mergeCell ref="D2:O2"/>
    <mergeCell ref="A15:B15"/>
    <mergeCell ref="O8:O12"/>
    <mergeCell ref="M4:M5"/>
    <mergeCell ref="A6:J6"/>
    <mergeCell ref="A7:J7"/>
    <mergeCell ref="F4:L4"/>
  </mergeCells>
  <phoneticPr fontId="1" type="noConversion"/>
  <printOptions horizontalCentered="1"/>
  <pageMargins left="0.2" right="0.27559055118110237" top="0.19685039370078741" bottom="0.15748031496062992" header="0.31496062992125984" footer="0.31496062992125984"/>
  <pageSetup paperSize="9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прил. 1</vt:lpstr>
      <vt:lpstr>прил. 1.1</vt:lpstr>
      <vt:lpstr>прилож. 2</vt:lpstr>
      <vt:lpstr>'прил. 1.1'!Заголовки_для_печати</vt:lpstr>
      <vt:lpstr>'прил. 1'!Область_печати</vt:lpstr>
      <vt:lpstr>'прил. 1.1'!Область_печати</vt:lpstr>
      <vt:lpstr>'прилож.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 Николаевна Петрова</dc:creator>
  <cp:lastModifiedBy>Осконова</cp:lastModifiedBy>
  <cp:lastPrinted>2022-12-21T02:54:23Z</cp:lastPrinted>
  <dcterms:created xsi:type="dcterms:W3CDTF">2013-07-08T09:20:33Z</dcterms:created>
  <dcterms:modified xsi:type="dcterms:W3CDTF">2023-01-23T04:37:26Z</dcterms:modified>
</cp:coreProperties>
</file>