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161" windowWidth="17520" windowHeight="11760" tabRatio="848" activeTab="3"/>
  </bookViews>
  <sheets>
    <sheet name="Постановление" sheetId="1" r:id="rId1"/>
    <sheet name="Приложение" sheetId="2" r:id="rId2"/>
    <sheet name="Прил 1 К ПАСПОРТУ МП" sheetId="3" r:id="rId3"/>
    <sheet name="Прил 2 К ПАСПОРТУ МП" sheetId="4" r:id="rId4"/>
  </sheets>
  <definedNames>
    <definedName name="_xlnm.Print_Titles" localSheetId="2">'Прил 1 К ПАСПОРТУ МП'!$4:$8</definedName>
    <definedName name="_xlnm.Print_Area" localSheetId="2">'Прил 1 К ПАСПОРТУ МП'!$A$1:$AH$22</definedName>
    <definedName name="_xlnm.Print_Area" localSheetId="3">'Прил 2 К ПАСПОРТУ МП'!$A$1:$K$12</definedName>
  </definedNames>
  <calcPr fullCalcOnLoad="1"/>
</workbook>
</file>

<file path=xl/sharedStrings.xml><?xml version="1.0" encoding="utf-8"?>
<sst xmlns="http://schemas.openxmlformats.org/spreadsheetml/2006/main" count="266" uniqueCount="205">
  <si>
    <t>Единица измерения</t>
  </si>
  <si>
    <t>Источник информации</t>
  </si>
  <si>
    <t>№
п/п</t>
  </si>
  <si>
    <t>1.2.</t>
  </si>
  <si>
    <t xml:space="preserve">Цели, задачи, индикаторы   
результативности 
</t>
  </si>
  <si>
    <t>Уд.вес индикатора</t>
  </si>
  <si>
    <t>Направления и объемы финансирования МП</t>
  </si>
  <si>
    <t>2014 год</t>
  </si>
  <si>
    <t>МБ</t>
  </si>
  <si>
    <t>КБ</t>
  </si>
  <si>
    <t>РБ</t>
  </si>
  <si>
    <t>ПУ</t>
  </si>
  <si>
    <t>Итого финаси-рование на 2014 год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</si>
  <si>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</si>
  <si>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</si>
  <si>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</si>
  <si>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</si>
  <si>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</si>
  <si>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</si>
  <si>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</t>
  </si>
  <si>
    <t>1.1.</t>
  </si>
  <si>
    <t xml:space="preserve">Целевые индикаторы результативности 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</si>
  <si>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</si>
  <si>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</si>
  <si>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</si>
  <si>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</si>
  <si>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</si>
  <si>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</si>
  <si>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</si>
  <si>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>14+15+16+17</t>
  </si>
  <si>
    <t>19+20+21+22</t>
  </si>
  <si>
    <t>9+10+11+12</t>
  </si>
  <si>
    <t>1.3.</t>
  </si>
  <si>
    <t xml:space="preserve"> 1.1.</t>
  </si>
  <si>
    <t>%</t>
  </si>
  <si>
    <t>Программы и основные мероприятия МП</t>
  </si>
  <si>
    <t>Мероприятия, влияющие на значение индикатора (номер п.п.)</t>
  </si>
  <si>
    <t xml:space="preserve">Цель:  Обеспечение условий для эффективного, ответственного управления муниципальными финансами и муниципальным имуществом  </t>
  </si>
  <si>
    <t xml:space="preserve">Задача 1. Повышение качества управления муниципальными финансами и муниципальным имуществом, развитие программно-целевых принципов формирования бюджета, а также содействие совершенствованию кадрового потенциала.                     </t>
  </si>
  <si>
    <t>Финансово-экономический отдел администрации города Игарки</t>
  </si>
  <si>
    <t>Итого по муниципальной программе:</t>
  </si>
  <si>
    <t xml:space="preserve">Муниципальная программа г. Игарки «Управление муниципальными финансами и муниципальным имуществом» на 2014-2016 годы
</t>
  </si>
  <si>
    <t xml:space="preserve">Задача1. Повышение качества управления муниципальными финансами и муниципальным имуществом, развитие программно-целевых принципов формирования бюджета, а также содействие совершенствованию кадрового потенциала.                     </t>
  </si>
  <si>
    <t>Ожидаемый результат (в натуральном выражении)</t>
  </si>
  <si>
    <t xml:space="preserve">Цель: Обеспечение условий для эффективного, ответственного управления муниципальными финансами и муниципальным имуществом  </t>
  </si>
  <si>
    <t>Доля расходов городского бюджета, формируемых в рамках муниципальных программ города Игарки</t>
  </si>
  <si>
    <t>годовой отчет об исполнении бюджета</t>
  </si>
  <si>
    <t>не менее 65%</t>
  </si>
  <si>
    <t>не менее 70%</t>
  </si>
  <si>
    <t>не менее 75%</t>
  </si>
  <si>
    <t xml:space="preserve">не менее 90% </t>
  </si>
  <si>
    <t>ведомственная отчетность финансово-экономического отдела</t>
  </si>
  <si>
    <t>1.4.</t>
  </si>
  <si>
    <t>1.5.</t>
  </si>
  <si>
    <t>1819201</t>
  </si>
  <si>
    <t>094</t>
  </si>
  <si>
    <t>0106</t>
  </si>
  <si>
    <t>244</t>
  </si>
  <si>
    <t>24+25+26+27</t>
  </si>
  <si>
    <t>2017 год</t>
  </si>
  <si>
    <t>Итого финаси-рование на 2017 год</t>
  </si>
  <si>
    <t>121</t>
  </si>
  <si>
    <t>122</t>
  </si>
  <si>
    <t>852</t>
  </si>
  <si>
    <t>не менее 60%</t>
  </si>
  <si>
    <t>13+18+23+28+33</t>
  </si>
  <si>
    <t>2018 год</t>
  </si>
  <si>
    <t>Итого финаси-рование на 2018 год</t>
  </si>
  <si>
    <t>29+30+31+32</t>
  </si>
  <si>
    <t>Второй год планового периода
(2018 год)</t>
  </si>
  <si>
    <t>Первый год планового периода
(2017 год)</t>
  </si>
  <si>
    <t>Очередной финансовый год
(2016 год)</t>
  </si>
  <si>
    <t>Текущий финансовый год
(2015 год)</t>
  </si>
  <si>
    <t>1810092010</t>
  </si>
  <si>
    <t>129</t>
  </si>
  <si>
    <t>Доля городских казенных учреждений, которым доводится муниципальное задание</t>
  </si>
  <si>
    <t xml:space="preserve">Доля рассмотренных на комиссиях, созданных при администрации города проектов нормативных правовых актов, касающихся принятия городского бюджета, внесения в него изменений, а также утверждения отчета об его исполнении, подготавливаемых финансово-экономическим отделом </t>
  </si>
  <si>
    <t>Обеспечение возможностью работы в автоматизированных системах планирования и исполнения городского бюджета, а так же учета муниципального имущества</t>
  </si>
  <si>
    <t>Обеспечение исполнения расходных обязательств  бюджета города  (за исключением целевых субвенций и субсидий)</t>
  </si>
  <si>
    <t xml:space="preserve">своевременное составление проекта городского бюджета и отчета об исполнении городского бюджета; соблюдение норматива отношения дефицита бюджета к общему годовому объему доходов; поддержание рейтинга муниципального образования город игарка по качеству управления муниципальными финансами не ниже уровня, соответствующего надлежащему качеству ежегодно; исполнение городского бюджета по доходам без учета безвозмездных поступлений к первоначально утвержденному уровню (от 80% до 95 % ежегодно); доля муниципальных учреждений, разместивших в текущем году требуемую информацию в полном объеме на официальном сайте в сети интернет www.bus.gov.ru (не менее 95% в 2014 году, 97% в 2015 году, 100% в 2016 году, 100% в 2017, 100% в 2018 году); эффективное управление муниципальным имуществом, наличие сформированного единого реестра муниципальной собственности, увеличение доходов городского бюджета на основе эффективного управления муниципальным имуществом не менее 5% ежегодно); своевременное выполнение реализации № 44-ФЗ  в сроки установленные законодательством </t>
  </si>
  <si>
    <t>Отчетный финансовый год
(2014 год)</t>
  </si>
  <si>
    <t xml:space="preserve"> Мероприятие 1. Руководство и управление в сфере установленных функций органов местного самоуправления</t>
  </si>
  <si>
    <t xml:space="preserve">Приложение 1
к Паспорту муниципальной программы города Игарки
" Управление муниципальными финансами и муниципальным имуществом" 
</t>
  </si>
  <si>
    <t xml:space="preserve">Муниципальная программа города Игарки «Управление муниципальными финансами и муниципальным имуществом» на 2014-2018 годы
</t>
  </si>
  <si>
    <t xml:space="preserve">Приложение 2
к Паспорту муниципальной программы города Игарки
" Управление муниципальными финансами и муниципальным имуществом"
</t>
  </si>
  <si>
    <t>Мероприятие 1. Руководство и управление в сфере установленных функций органов местного самоуправления</t>
  </si>
  <si>
    <t>Администрация города Игарки Красноярского края</t>
  </si>
  <si>
    <t>ПОСТАНОВЛЕНИЕ</t>
  </si>
  <si>
    <t>О внесении изменений в постановление администрации города Игарки от 14.11.2013 № 350-п «Об утверждении муниципальной программы города Игарки «Управление муниципальными финансами и муниципальным имуществом» на 2014-2018 годы»</t>
  </si>
  <si>
    <t>1. Внести изменения в постановление администрации города Игарки от 14.11.2013 № 350-п «Об утверждении муниципальной программы города Игарки «Управление муниципальными финансами и муниципальным имуществом», изложив муниципальную программу города Игарки «Управление муниципальными финансами и муниципальным имуществом» в новой редакции согласно приложению к настоящему постановлению.</t>
  </si>
  <si>
    <t>2. Считать утратившими силу постановления администрации города Игарки:</t>
  </si>
  <si>
    <t>- от 13.11.2014 № 302-п «О внесении изменений в постановление администрации города Игарки от 14.11.2013 № 350-п «Об утверждении муниципальной программы города Игарки «Управление муниципальными финансами и муниципальным имуществом» на 2014-2016 годы»;</t>
  </si>
  <si>
    <t>- от 12.02.2015 № 38-п «О внесении изменений в постановление администрации города Игарки от 14.11.2013 № 350-п «Об утверждении муниципальной программы города Игарки «Управление муниципальными финансами и муниципальным имуществом» на 2014-2016 годы»;</t>
  </si>
  <si>
    <t>- от 12.11.2015 № 331-п «О внесении изменений в постановление администрации города Игарки от 14.11.2013 № 350-п «Об утверждении муниципальной программы города Игарки «Управление муниципальными финансами и муниципальным имуществом» на 2014-2018 годы».</t>
  </si>
  <si>
    <t xml:space="preserve">3. Контроль за выполнением настоящего постановления возложить на заместителя главы города, начальника финансово-экономического отдела администрации города Игарки (С.А. Лебедева). </t>
  </si>
  <si>
    <t>4. Настоящее постановление вступает в силу со дня опубликования  в общественно-политической газете города Игарки «Игарские новости».</t>
  </si>
  <si>
    <t>Исполняющая обязанности</t>
  </si>
  <si>
    <t xml:space="preserve">главы города                                                                                                   С.А. Лебедева  </t>
  </si>
  <si>
    <t>Севрунова Мария Ивановна</t>
  </si>
  <si>
    <t>(39172) 2-25-60</t>
  </si>
  <si>
    <t>Приложение</t>
  </si>
  <si>
    <t>к постановлению администрации города Игарки</t>
  </si>
  <si>
    <t>от 14.11.2013 № 350-п</t>
  </si>
  <si>
    <t>Муниципальная программа города Игарки</t>
  </si>
  <si>
    <t>«Управление муниципальными финансами и муниципальным имуществом»</t>
  </si>
  <si>
    <t>1. Паспорт муниципальной программы города Игарки</t>
  </si>
  <si>
    <t>Наименование муниципальной программы</t>
  </si>
  <si>
    <t>«Управление муниципальными финансами и муниципальным имуществом» (далее – муниципальная программа)</t>
  </si>
  <si>
    <t xml:space="preserve">Основания для разработки муниципальной программы </t>
  </si>
  <si>
    <t>статья 179 Бюджетного кодекса Российской Федерации;</t>
  </si>
  <si>
    <t>Постановление администрации города Игарки от 24.07.2013 № 237-п «Об утверждении Порядка разработки, утверждения, реализации и проведении оценки эффективности реализации муниципальных программ города Игарки»;</t>
  </si>
  <si>
    <t>Распоряжение администрации города Игарки от 16.08.2013 № 554-р «Об утверждении перечня муниципальных программ города Игарки».</t>
  </si>
  <si>
    <t xml:space="preserve">Заказчик муниципальной программы </t>
  </si>
  <si>
    <t>Администрация города Игарки</t>
  </si>
  <si>
    <t>Ответственный исполнитель государственной программы</t>
  </si>
  <si>
    <t>Цель муниципальной программы</t>
  </si>
  <si>
    <t xml:space="preserve">Обеспечение условий для эффективного, ответственного управления муниципальными финансами и муниципальным имуществом  </t>
  </si>
  <si>
    <t>Задачи муниципальной программы</t>
  </si>
  <si>
    <t xml:space="preserve">Повышение качества управления муниципальными финансами и муниципальным имуществом, развитие программно-целевых принципов формирования бюджета, а также содействие совершенствованию кадрового потенциала.                       </t>
  </si>
  <si>
    <t>Целевые индикаторы результативности</t>
  </si>
  <si>
    <t>Перечень целевых индикаторов программы приведен в приложении 2 к паспорту МП.</t>
  </si>
  <si>
    <t>Сроки реализации муниципальной программы</t>
  </si>
  <si>
    <t>2014-2018 годы</t>
  </si>
  <si>
    <t>Объемы и источники финансирования муниципальной программы по годам реализации (тыс. рублей)</t>
  </si>
  <si>
    <t>Общий объем финансирования МП  - 24 640,856 тыс. рублей за счет средств местного бюджета, в том числе по годам:</t>
  </si>
  <si>
    <t>2014 год – 5 340,941 тыс. рублей;</t>
  </si>
  <si>
    <t>2015 год – 5 514,164 тыс. рублей;</t>
  </si>
  <si>
    <t>2016 год – 4 861,707 тыс. рублей;</t>
  </si>
  <si>
    <t>2017 год – 4 462,022 тыс. рублей;</t>
  </si>
  <si>
    <t>2018 год – 4 462,022 тыс. рублей.</t>
  </si>
  <si>
    <t>Обоснование финансовых затрат с указанием источников финансирования, распределение расходов представлены в Приложении 1 к паспорту МП</t>
  </si>
  <si>
    <t>2. Постановка общегородской проблемы и обоснование необходимости разработки программы</t>
  </si>
  <si>
    <t xml:space="preserve"> </t>
  </si>
  <si>
    <t xml:space="preserve">На территории муниципального образования город Игарка с целью обеспечения единства и создание условий для эффективного функционирования финансовой системы муниципального образования город Игарка его комплексного социально-экономического развития, эффективного управления муниципальным имуществом в рамках установленных своих функций и полномочий свою деятельность осуществляет Финансово-экономический отдел администрации г. Игарки. Финансово-экономический отдел администрации г. Игарки является отраслевым (функциональным) органом администрации города Игарки, предусмотренным решением Игарского городского Совета депутатов от 14.10.2009 № 5-35 «О структуре администрации города Игарки» осуществляющим полномочия в соответствии с Положением о финансово-экономическом отделе администрации г. Игарки, утвержденным постановлением администрации города Игарки от 26.03.2012 № 90-п «О финансово-экономическом отделе администрации города Игарки». </t>
  </si>
  <si>
    <t xml:space="preserve">Управление муниципальными финансами и муниципальным имуществом является одним из важнейших направлений работы муниципального образования город Игарка. </t>
  </si>
  <si>
    <t>В настоящее время в сфере руководства и управления финансовыми ресурсами и муниципальным имуществом города сохраняется ряд недостатков, ограничений и нерешенных проблем, в том числе:</t>
  </si>
  <si>
    <t>незавершенность формирования и ограниченность практики использования в качестве основного инструмента для достижения основных целей бюджетной политики города и основы для бюджетного планирования муниципальных программ;</t>
  </si>
  <si>
    <t>сохранение условий и стимулов для неоправданного увеличения бюджетных расходов при низкой мотивации органов власти  к формированию приоритетов и оптимизации бюджетных расходов;</t>
  </si>
  <si>
    <t>слабая взаимосвязанность с бюджетным процессом инструментов бюджетирования, ориентированного на результат;</t>
  </si>
  <si>
    <t>отсутствие оценки экономических последствий принимаемых решений и, соответственно, отсутствие ответственности;</t>
  </si>
  <si>
    <t>несовершенная степень автоматизации планирования бюджета города;</t>
  </si>
  <si>
    <t>при передаче имущества частично отсутствует техническая документация на объекты недвижимости;</t>
  </si>
  <si>
    <t>при формировании документации для проведения аукциона на право заключения договоров аренды недвижимого имущества необходимо проведение работы по надлежащему оформлению прав собственности на объекты недвижимости и проведение оценки объектов муниципального имущества.</t>
  </si>
  <si>
    <t>В целом сложившееся в данной сфере правовое регулирование и методическое обеспечение имеют ряд пробелов и внутренних противоречий, а правоприменительная практика может существенно отклоняться от предусмотренных нормативными правовыми актами и методическими документами принципов и механизмов.</t>
  </si>
  <si>
    <t>Кроме того, управление муниципальными финансовыми и муниципальным имуществом продолжает оставаться ориентированным на установление и обеспечение соблюдения формальных процедур, не создавая устойчивых стимулов и инструментов для повышения эффективности, прозрачности и подотчетности использования бюджетных средств в увязке с целями и результатами финансовой политики города.</t>
  </si>
  <si>
    <t>В настоящий момент средства автоматизации бюджетного процесса внедрены и успешно используются в бюджетном процессе муниципального образования город Игарка. В 2011-2012 годах проведена модернизация автоматизированной системы управления финансовыми ресурсами городского бюджета, что позволило обеспечить исполнение бюджета и кассового обслуживания муниципальных учреждений через казначейскую систему Красноярского края в рамках реформирования бюджетного процесса согласно Федеральному закону № 83-ФЗ;</t>
  </si>
  <si>
    <t xml:space="preserve">В настоящее время значительно возросла роль информационных систем в процессе формирования и исполнения бюджета, учета муниципального имущества. Использование современных программных продуктов позволяет значительно сократить трудозатраты и снизить влияние «человеческого фактора» в финансовой деятельности муниципального образования город Игарка. </t>
  </si>
  <si>
    <t xml:space="preserve">В рамках перехода на программный бюджет возникает необходимость в обновлении программного обеспечения и информационных систем, что позволит обеспечить устойчивое функционирование и развитие бюджетной системы, бюджетного устройства и бюджетного процесса города, повышение </t>
  </si>
  <si>
    <t>эффективности управления муниципальным имуществом, совершенствование кадрового потенциала финансовой системы, системы исполнения бюджета и бюджетной отчетности, а также повышение эффективности использования средств городского бюджета.</t>
  </si>
  <si>
    <t>Эффективность реализации программы зависит не только от деятельности финансово-экономического отдела администрации города Игарки как органа исполнительной власти города, ответственного за обеспечение реализации стратегических направлений единой государственной политики в финансовой сфере, но и от деятельности администрации города Игарки как органа исполнительной власти, предприятий, организаций принимающих участие в бюджетном процессе города Игарки.</t>
  </si>
  <si>
    <t>Необходимость достижения долгосрочных целей социально-экономического развития города в условиях замедления темпов роста доходов городского бюджета увеличивает актуальность разработки и реализации данной программы.</t>
  </si>
  <si>
    <t>3. Основная цель, задачи, этапы и сроки выполнения программы, целевые индикаторы</t>
  </si>
  <si>
    <t>Выбор мероприятий программы обусловлен необходимостью решения проблем, обозначенных в разделе 2 Постановка общегородской проблемы и обоснование необходимости разработки программы.</t>
  </si>
  <si>
    <t>Функции исполнителя программы в области реализации мероприятий осуществляет финансово-экономический отдел администрации города Игарки.</t>
  </si>
  <si>
    <t>Целью программы является обеспечение условий для эффективного, ответственного управления муниципальными финансами и муниципальным имуществом.</t>
  </si>
  <si>
    <t>Для достижения цели программы необходимо решить следующую задачу:</t>
  </si>
  <si>
    <t xml:space="preserve">- повышение качества управления муниципальными финансами и муниципальным имуществом, развитие программно-целевых принципов формирования бюджета, а также содействие совершенствованию кадрового потенциала;  </t>
  </si>
  <si>
    <t xml:space="preserve">Реализация мероприятий программы осуществляется на постоянной основе в период 2014-2018 годы. </t>
  </si>
  <si>
    <t>Перечень целевых индикаторов программы приведен в приложении 2 к  паспорту МП.</t>
  </si>
  <si>
    <t>4. Механизм реализации программы</t>
  </si>
  <si>
    <t xml:space="preserve">Реализацию мероприятий программы осуществляет финансово-экономический отдел администрации города Игарки, который выбран в качестве исполнителя программы по принципу специализации его деятельности по обеспечению единства и создания условий для эффективного функционирования финансовой системы муниципального образования город Игарка его комплексного социально-экономического развития, эффективного управления муниципальным имуществом в рамках установленных своих функций и полномочий. </t>
  </si>
  <si>
    <t>В рамках решения задачи программы реализуются следующие мероприятия:</t>
  </si>
  <si>
    <t>Руководство и управление в сфере установленных функций органов местного самоуправления.</t>
  </si>
  <si>
    <t>В рамках данного мероприятия финансово-экономическим отделом администрации города Игарки осуществляется:</t>
  </si>
  <si>
    <t>1) организации бюджетного процесса.</t>
  </si>
  <si>
    <t>В соответствии с постановлением администрации города Игарки от 24.07.2013 № 237-п «Об утверждении Порядка разработки, утверждения, реализации и проведении оценки эффективности реализации муниципальных программ города Игарки» планируется утвердить муниципальные программы города Игарки, охватывающие основные сферы деятельности органов исполнительной власти города. Утвержденные муниципальные программы подлежат реализации с 2014 года. В 2015-2018 годах планируется расширение охвата расходов городского бюджета программно-целевыми методами их формирования.</t>
  </si>
  <si>
    <t>Одними из основных вопросов, решаемых финансово-экономическим отделом администрации города Игарки в рамках выполнения установленных функций и полномочий, являются:</t>
  </si>
  <si>
    <t>1) разработка проектов правовых актов органов местного самоуправления муниципального образования город Игарка в финансовой сфере, включая бюджетную, кредитную и налоговые сферы, в том числе по вопросам:</t>
  </si>
  <si>
    <t>- подготовки проектов решений Игарского городского Совета депутатов о городском бюджете на очередной финансовый год и плановый период, о внесении изменений в нормативные акты о городском бюджете на очередной финансовый год и плановый период, об утверждении отчета об исполнении городского бюджета;</t>
  </si>
  <si>
    <t>формирование пакета документов для представления на рассмотрение в Игарского городского Совета депутатов одновременно с проектами  документов о бюджете на очередной финансовый год и плановый период, об утверждении отчета об исполнении местного бюджета;</t>
  </si>
  <si>
    <t>определение параметров городского бюджета на очередной финансовый год и плановый период;</t>
  </si>
  <si>
    <t>обеспечение исполнения городского бюджета по доходам и расходам;</t>
  </si>
  <si>
    <t xml:space="preserve">Одним из ключевых направлений в области повышения эффективности бюджетных расходов является обеспечение оптимального объема расходов на муниципальное управление. Численность муниципальных служащих должна строго соответствовать объему функций и полномочий, которые они реализуют. </t>
  </si>
  <si>
    <t>2) обеспечение исполнения бюджета по доходам и расходам.</t>
  </si>
  <si>
    <t>Качественная реализация финансово-экономическим отделом администрации города Игарки закрепленных за ними полномочий зависит не только от эффективности бюджетного планирования расходов на их реализацию, но и от эффективного механизма исполнения городского бюджета по доходам и расходам. В рамках данного мероприятия будет продолжена деятельность финансово-экономического отдела администрации города Игарки по организации и совершенствованию системы исполнения городского бюджета и бюджетной отчетности.</t>
  </si>
  <si>
    <t>3) организация и координация работы по размещению муниципальными  учреждениями требуемой информации на официальном сайте в сети интернет www.bus.gov.ru, в рамках реализации Федерального закона от 08.05.2010 № 83-ФЗ 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учреждений».</t>
  </si>
  <si>
    <t>В рамках реализации в Красноярском крае Федерального закона от 08.05.2010 № 83-ФЗ 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учреждений» (далее – Федеральный закон № 83-ФЗ) финансово-экономическим отделом администрации города Игарки организована работа по размещению муниципальными учреждениями требуемой информации на официальном сайте. В целях повышения эффективности бюджетных расходов планируется проведение анализа сети муниципальных учреждений.</t>
  </si>
  <si>
    <t>4) повышение кадрового потенциала сотрудников путем направления их на обучающие семинары.</t>
  </si>
  <si>
    <t>5) организация и координация работы по управлению и распоряжению муниципальной собственности в рамках решения Игарского городского Совета депутатов от 03.05.2012 № 27-159 «Об утверждении Положения о порядке управления и распоряжения муниципальной собственностью муниципального образования город Игарка».</t>
  </si>
  <si>
    <t>В рамках реализации решения Игарского городского Совета депутатов от 03.05.2012 № 27-159 финансово - экономическим отделом администрации города Игарки организована работа в области учета муниципального имущества, осуществляется контроль за его сохранностью и использованием по назначению, ведение реестра муниципальной собственности, а также проведение работы по передаче муниципального имущества во владение, пользование и распоряжение организаций на основании договоров аренды, безвозмездного пользования и по иным договорам в рамках действующего законодательства.</t>
  </si>
  <si>
    <t>6) организация и координация работы касающейся проведения закупок в рамках Федерального закона от 05.04.2013 № 44-ФЗ «О контрактной системе в сфере закупок товаров, работ, услуг для обеспечения государственных и муниципальных нужд».</t>
  </si>
  <si>
    <t>Главным распорядителем средств местного бюджета на реализацию мероприятий программы является финансово-экономический отдел администрации города Игарки.</t>
  </si>
  <si>
    <t>Объем бюджетных ассигнований на реализацию МП утверждается на очередной финансовый год и плановый период в составе ведомственной структуры расходов по целевой статье расходов бюджета муниципального образования город Игарка.</t>
  </si>
  <si>
    <t>Обоснование финансовых затрат с указанием источников финансирования, распределение расходов представлены в Приложении 1 к паспорту МП.</t>
  </si>
  <si>
    <t>Мероприятия программы реализуются за счет средств местного бюджета.</t>
  </si>
  <si>
    <t>Дополнительные материальные и трудовые затраты не предусмотрены.</t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</si>
  <si>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Реализация и контроль за ходом исполнения муниципальной программы</t>
    </r>
  </si>
  <si>
    <t>Основные направления и мероприятия муниципальной программы ежегодно уточняются и корректируются с учетом анализа хода ее выполнения и эффективности использования средств. Ответственными за достижение целевых индикаторов результативности деятельности, включаемых в муниципальную программу, являются руководитель финансово-экономического отдела администрации города Игарки, обеспечивающий реализацию конкретных мероприятий программы.</t>
  </si>
  <si>
    <t xml:space="preserve">Управление, контроль и координацию работ по реализации мероприятий программы осуществляет Финансово-экономический отдел администрации г. Игарки. </t>
  </si>
  <si>
    <t>Администрация города Игарки формирует совместно с соисполнителем программы и ежегодно направляет в Финансово-экономический отдел администрации г. Игарки сводную бюджетную заявку на ассигнования, необходимые для реализации мероприятий программы.</t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</si>
  <si>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Оценка социально-экономической эффективности</t>
    </r>
  </si>
  <si>
    <t>Оценка социально-экономической эффективности программы проводится Администрацией города Игарки.</t>
  </si>
  <si>
    <t>Обязательным условием эффективности программы является успешное выполнение целевых индикаторов и показателей программы, а также мероприятий в установленные сроки.</t>
  </si>
  <si>
    <t>14.07.2016 г.</t>
  </si>
  <si>
    <t>№ 238-п</t>
  </si>
  <si>
    <t xml:space="preserve">     В соответствии со статьей 179 Бюджетного кодекса Российской Федерации, постановлением администрации города Игарки от 24.07.2013 № 237-п «Об утверждении Порядка разработки, утверждения, реализации и проведении оценки эффективности реализации муниципальных программ города Игарки», распоряжением администрации города Игарки от 16.08.2013 № 554-р «Об утверждении перечня муниципальных программ города Игарки», руководствуясь ст. 6,25,26,27,33,34,35 Устава муниципального образования город Игарка, ПОСТАНОВЛЯЮ:</t>
  </si>
  <si>
    <t>С.А. Лебедева</t>
  </si>
  <si>
    <t>5.     Ресурсное обеспечение МП</t>
  </si>
  <si>
    <t>от 14.07.2016 № 238-п</t>
  </si>
  <si>
    <t>необходимость проведения оценки независимыми оценщиками объектов муниципальной собственности связанная с дальнейшим формированием прогнозного плана приватизации в соответствии с Федеральным законом от</t>
  </si>
  <si>
    <t>21.12.2001 № 178-ФЗ «О приватизации государственного и муниципального имущества»;</t>
  </si>
  <si>
    <t>Выполнение финансово-экономическим отделом администрации города Игарки установленных функций и полномочий напрямую зависит от кадрового потенциала сотрудников. В рамках данного мероприятия планируется ежегодное повышение</t>
  </si>
  <si>
    <t>квалификации сотрудников в кадровых центрах по различным направлениям в целях применения полученных знаний в профессиональной деятельности.</t>
  </si>
  <si>
    <t>Финансово-экономический отдел администрации г. Игарки с учетом выделяемых на реализацию программы финансовых средств ежегодно уточняет целевые показатели и затраты по мероприятиям программы. Контролирует целенаправленное и</t>
  </si>
  <si>
    <t>эффективное использование финансовых средств и выполнение намеченных мероприятий. По итогам года проводится анализ эффективности выполнения мероприятий подпрограмм, расходования финансовых средств, на основе показателей и индикаторов определяются промежуточные результаты реализации программы, необходимость внесения корректировок.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</si>
</sst>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%"/>
    <numFmt numFmtId="172" formatCode="0.000"/>
    <numFmt numFmtId="173" formatCode="0.0000"/>
    <numFmt numFmtId="174" formatCode="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3.5"/>
      <color indexed="8"/>
      <name val="Times New Roman"/>
      <family val="1"/>
    </font>
    <font>
      <sz val="13.5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Calibri"/>
      <family val="2"/>
    </font>
    <font>
      <sz val="13.5"/>
      <color theme="1"/>
      <name val="Times New Roman"/>
      <family val="1"/>
    </font>
    <font>
      <sz val="13.5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/>
    </xf>
    <xf numFmtId="49" fontId="8" fillId="32" borderId="10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horizontal="left" vertical="top" wrapText="1"/>
    </xf>
    <xf numFmtId="9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/>
    </xf>
    <xf numFmtId="49" fontId="4" fillId="32" borderId="15" xfId="0" applyNumberFormat="1" applyFont="1" applyFill="1" applyBorder="1" applyAlignment="1">
      <alignment horizontal="center" vertical="center"/>
    </xf>
    <xf numFmtId="164" fontId="4" fillId="32" borderId="12" xfId="0" applyNumberFormat="1" applyFont="1" applyFill="1" applyBorder="1" applyAlignment="1">
      <alignment horizontal="center" vertical="center" wrapText="1"/>
    </xf>
    <xf numFmtId="174" fontId="2" fillId="32" borderId="0" xfId="0" applyNumberFormat="1" applyFont="1" applyFill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172" fontId="4" fillId="32" borderId="12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vertical="center"/>
    </xf>
    <xf numFmtId="172" fontId="8" fillId="32" borderId="10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32" borderId="0" xfId="0" applyFont="1" applyFill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top" wrapText="1"/>
    </xf>
    <xf numFmtId="172" fontId="8" fillId="32" borderId="12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72" fontId="9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64" fontId="4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vertical="top" wrapText="1"/>
    </xf>
    <xf numFmtId="0" fontId="2" fillId="32" borderId="15" xfId="0" applyNumberFormat="1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4" fillId="3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" fillId="32" borderId="10" xfId="0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/>
    </xf>
    <xf numFmtId="0" fontId="4" fillId="32" borderId="15" xfId="0" applyFont="1" applyFill="1" applyBorder="1" applyAlignment="1">
      <alignment horizontal="center" vertical="top"/>
    </xf>
    <xf numFmtId="0" fontId="4" fillId="32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6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3" fillId="32" borderId="0" xfId="0" applyFont="1" applyFill="1" applyAlignment="1">
      <alignment horizontal="right"/>
    </xf>
    <xf numFmtId="49" fontId="4" fillId="32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4" fillId="32" borderId="16" xfId="0" applyNumberFormat="1" applyFont="1" applyFill="1" applyBorder="1" applyAlignment="1">
      <alignment horizontal="left" vertical="center" wrapText="1"/>
    </xf>
    <xf numFmtId="0" fontId="4" fillId="32" borderId="13" xfId="0" applyNumberFormat="1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 wrapText="1"/>
    </xf>
    <xf numFmtId="0" fontId="56" fillId="0" borderId="0" xfId="0" applyFont="1" applyAlignment="1">
      <alignment horizontal="right" vertical="center" wrapText="1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 indent="15"/>
    </xf>
    <xf numFmtId="0" fontId="56" fillId="0" borderId="25" xfId="0" applyFont="1" applyBorder="1" applyAlignment="1">
      <alignment vertical="center" wrapText="1"/>
    </xf>
    <xf numFmtId="0" fontId="60" fillId="0" borderId="0" xfId="0" applyFont="1" applyAlignment="1">
      <alignment horizontal="justify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 wrapText="1"/>
    </xf>
    <xf numFmtId="0" fontId="61" fillId="0" borderId="0" xfId="0" applyFont="1" applyAlignment="1">
      <alignment/>
    </xf>
    <xf numFmtId="0" fontId="56" fillId="0" borderId="0" xfId="0" applyFont="1" applyAlignment="1">
      <alignment horizontal="justify" vertical="center" wrapText="1"/>
    </xf>
    <xf numFmtId="0" fontId="56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justify" vertical="top" wrapText="1"/>
    </xf>
    <xf numFmtId="0" fontId="64" fillId="0" borderId="0" xfId="0" applyFont="1" applyAlignment="1">
      <alignment horizontal="center" vertical="center"/>
    </xf>
    <xf numFmtId="0" fontId="56" fillId="0" borderId="26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6" fillId="0" borderId="28" xfId="0" applyFont="1" applyBorder="1" applyAlignment="1">
      <alignment horizontal="justify" vertical="top" wrapText="1"/>
    </xf>
    <xf numFmtId="0" fontId="56" fillId="0" borderId="27" xfId="0" applyFont="1" applyBorder="1" applyAlignment="1">
      <alignment horizontal="justify" vertical="top" wrapText="1"/>
    </xf>
    <xf numFmtId="0" fontId="56" fillId="0" borderId="29" xfId="0" applyFont="1" applyBorder="1" applyAlignment="1">
      <alignment horizontal="justify" vertical="top" wrapText="1"/>
    </xf>
    <xf numFmtId="0" fontId="56" fillId="0" borderId="30" xfId="0" applyFont="1" applyBorder="1" applyAlignment="1">
      <alignment horizontal="justify" vertical="top" wrapText="1"/>
    </xf>
    <xf numFmtId="0" fontId="56" fillId="0" borderId="25" xfId="0" applyFont="1" applyBorder="1" applyAlignment="1">
      <alignment horizontal="justify" vertical="top" wrapText="1"/>
    </xf>
    <xf numFmtId="0" fontId="56" fillId="0" borderId="25" xfId="0" applyFont="1" applyBorder="1" applyAlignment="1">
      <alignment vertical="top" wrapText="1"/>
    </xf>
    <xf numFmtId="0" fontId="56" fillId="0" borderId="31" xfId="0" applyFont="1" applyBorder="1" applyAlignment="1">
      <alignment horizontal="justify" vertical="top" wrapText="1"/>
    </xf>
    <xf numFmtId="0" fontId="56" fillId="0" borderId="32" xfId="0" applyFont="1" applyBorder="1" applyAlignment="1">
      <alignment horizontal="justify" vertical="top" wrapText="1"/>
    </xf>
    <xf numFmtId="0" fontId="56" fillId="0" borderId="33" xfId="0" applyFont="1" applyBorder="1" applyAlignment="1">
      <alignment horizontal="justify" vertical="top" wrapText="1"/>
    </xf>
    <xf numFmtId="0" fontId="56" fillId="0" borderId="34" xfId="0" applyFont="1" applyBorder="1" applyAlignment="1">
      <alignment horizontal="justify" vertical="top" wrapText="1"/>
    </xf>
    <xf numFmtId="0" fontId="56" fillId="0" borderId="26" xfId="0" applyFont="1" applyBorder="1" applyAlignment="1">
      <alignment horizontal="justify" vertical="top" wrapText="1"/>
    </xf>
    <xf numFmtId="0" fontId="56" fillId="0" borderId="35" xfId="0" applyFont="1" applyBorder="1" applyAlignment="1">
      <alignment horizontal="justify" vertical="top" wrapText="1"/>
    </xf>
    <xf numFmtId="0" fontId="56" fillId="0" borderId="36" xfId="0" applyFont="1" applyBorder="1" applyAlignment="1">
      <alignment horizontal="justify" vertical="top" wrapText="1"/>
    </xf>
    <xf numFmtId="0" fontId="56" fillId="0" borderId="29" xfId="0" applyFont="1" applyBorder="1" applyAlignment="1">
      <alignment vertical="top" wrapText="1"/>
    </xf>
    <xf numFmtId="0" fontId="56" fillId="0" borderId="25" xfId="0" applyFont="1" applyBorder="1" applyAlignment="1">
      <alignment vertical="top" wrapText="1"/>
    </xf>
    <xf numFmtId="0" fontId="56" fillId="0" borderId="29" xfId="0" applyFont="1" applyBorder="1" applyAlignment="1">
      <alignment vertical="top" wrapText="1"/>
    </xf>
    <xf numFmtId="0" fontId="56" fillId="0" borderId="30" xfId="0" applyFont="1" applyBorder="1" applyAlignment="1">
      <alignment vertical="top" wrapText="1"/>
    </xf>
    <xf numFmtId="0" fontId="56" fillId="0" borderId="33" xfId="0" applyFont="1" applyBorder="1" applyAlignment="1">
      <alignment vertical="center" wrapText="1"/>
    </xf>
    <xf numFmtId="0" fontId="56" fillId="0" borderId="34" xfId="0" applyFont="1" applyBorder="1" applyAlignment="1">
      <alignment vertical="center" wrapText="1"/>
    </xf>
    <xf numFmtId="0" fontId="7" fillId="0" borderId="35" xfId="42" applyFont="1" applyBorder="1" applyAlignment="1" applyProtection="1">
      <alignment horizontal="left" vertical="top" wrapText="1"/>
      <protection/>
    </xf>
    <xf numFmtId="0" fontId="7" fillId="0" borderId="36" xfId="42" applyFont="1" applyBorder="1" applyAlignment="1" applyProtection="1">
      <alignment horizontal="left" vertical="top" wrapText="1"/>
      <protection/>
    </xf>
    <xf numFmtId="0" fontId="56" fillId="0" borderId="0" xfId="0" applyFont="1" applyAlignment="1">
      <alignment horizontal="justify" vertical="top"/>
    </xf>
    <xf numFmtId="0" fontId="56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justify" vertical="center"/>
      <protection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0</xdr:row>
      <xdr:rowOff>19050</xdr:rowOff>
    </xdr:from>
    <xdr:to>
      <xdr:col>1</xdr:col>
      <xdr:colOff>2228850</xdr:colOff>
      <xdr:row>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9050"/>
          <a:ext cx="8667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0" y="1015365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076325" y="10153650"/>
          <a:ext cx="16668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076325" y="10153650"/>
          <a:ext cx="16668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" name="WordArt 1"/>
        <xdr:cNvSpPr>
          <a:spLocks/>
        </xdr:cNvSpPr>
      </xdr:nvSpPr>
      <xdr:spPr>
        <a:xfrm>
          <a:off x="1047750" y="1015365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5" name="WordArt 1"/>
        <xdr:cNvSpPr>
          <a:spLocks/>
        </xdr:cNvSpPr>
      </xdr:nvSpPr>
      <xdr:spPr>
        <a:xfrm>
          <a:off x="1047750" y="1015365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WordArt 1"/>
        <xdr:cNvSpPr>
          <a:spLocks/>
        </xdr:cNvSpPr>
      </xdr:nvSpPr>
      <xdr:spPr>
        <a:xfrm>
          <a:off x="1047750" y="1015365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127760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1277600"/>
          <a:ext cx="58007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1277600"/>
          <a:ext cx="58007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127760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127760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127760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5" sqref="A25:IV25"/>
    </sheetView>
  </sheetViews>
  <sheetFormatPr defaultColWidth="9.140625" defaultRowHeight="15"/>
  <cols>
    <col min="1" max="1" width="15.57421875" style="0" customWidth="1"/>
    <col min="2" max="2" width="52.8515625" style="0" customWidth="1"/>
    <col min="3" max="3" width="18.7109375" style="0" customWidth="1"/>
  </cols>
  <sheetData>
    <row r="1" ht="13.5" customHeight="1">
      <c r="A1" s="107"/>
    </row>
    <row r="2" ht="13.5" customHeight="1">
      <c r="A2" s="107"/>
    </row>
    <row r="3" ht="13.5" customHeight="1">
      <c r="A3" s="107"/>
    </row>
    <row r="4" ht="13.5" customHeight="1">
      <c r="A4" s="107"/>
    </row>
    <row r="5" ht="13.5" customHeight="1">
      <c r="A5" s="108"/>
    </row>
    <row r="6" ht="13.5" customHeight="1"/>
    <row r="7" spans="1:3" ht="17.25" customHeight="1">
      <c r="A7" s="122" t="s">
        <v>86</v>
      </c>
      <c r="B7" s="122"/>
      <c r="C7" s="122"/>
    </row>
    <row r="8" spans="1:3" ht="18" customHeight="1">
      <c r="A8" s="123" t="s">
        <v>87</v>
      </c>
      <c r="B8" s="123"/>
      <c r="C8" s="123"/>
    </row>
    <row r="9" ht="6" customHeight="1">
      <c r="A9" s="110"/>
    </row>
    <row r="10" spans="1:3" ht="18" customHeight="1">
      <c r="A10" s="121" t="s">
        <v>193</v>
      </c>
      <c r="B10" s="111"/>
      <c r="C10" s="112" t="s">
        <v>194</v>
      </c>
    </row>
    <row r="11" ht="6" customHeight="1">
      <c r="A11" s="108"/>
    </row>
    <row r="12" spans="1:3" s="133" customFormat="1" ht="65.25" customHeight="1">
      <c r="A12" s="132" t="s">
        <v>88</v>
      </c>
      <c r="B12" s="132"/>
      <c r="C12" s="132"/>
    </row>
    <row r="13" spans="1:3" s="133" customFormat="1" ht="6" customHeight="1">
      <c r="A13" s="134"/>
      <c r="B13" s="134"/>
      <c r="C13" s="134"/>
    </row>
    <row r="14" spans="1:3" s="133" customFormat="1" ht="135.75" customHeight="1">
      <c r="A14" s="132" t="s">
        <v>195</v>
      </c>
      <c r="B14" s="132"/>
      <c r="C14" s="132"/>
    </row>
    <row r="15" spans="1:3" s="133" customFormat="1" ht="102.75" customHeight="1">
      <c r="A15" s="132" t="s">
        <v>89</v>
      </c>
      <c r="B15" s="132"/>
      <c r="C15" s="132"/>
    </row>
    <row r="16" spans="1:3" s="133" customFormat="1" ht="17.25" customHeight="1">
      <c r="A16" s="132" t="s">
        <v>90</v>
      </c>
      <c r="B16" s="132"/>
      <c r="C16" s="132"/>
    </row>
    <row r="17" spans="1:3" s="133" customFormat="1" ht="69.75" customHeight="1">
      <c r="A17" s="135" t="s">
        <v>91</v>
      </c>
      <c r="B17" s="135"/>
      <c r="C17" s="135"/>
    </row>
    <row r="18" spans="1:3" s="133" customFormat="1" ht="64.5" customHeight="1">
      <c r="A18" s="132" t="s">
        <v>92</v>
      </c>
      <c r="B18" s="132"/>
      <c r="C18" s="132"/>
    </row>
    <row r="19" spans="1:3" s="133" customFormat="1" ht="66.75" customHeight="1">
      <c r="A19" s="132" t="s">
        <v>93</v>
      </c>
      <c r="B19" s="132"/>
      <c r="C19" s="132"/>
    </row>
    <row r="20" spans="1:3" s="133" customFormat="1" ht="52.5" customHeight="1">
      <c r="A20" s="132" t="s">
        <v>94</v>
      </c>
      <c r="B20" s="132"/>
      <c r="C20" s="132"/>
    </row>
    <row r="21" spans="1:3" s="133" customFormat="1" ht="30.75" customHeight="1">
      <c r="A21" s="132" t="s">
        <v>95</v>
      </c>
      <c r="B21" s="132"/>
      <c r="C21" s="132"/>
    </row>
    <row r="22" spans="1:3" s="126" customFormat="1" ht="8.25" customHeight="1">
      <c r="A22" s="125"/>
      <c r="B22" s="125"/>
      <c r="C22" s="125"/>
    </row>
    <row r="23" s="129" customFormat="1" ht="18.75">
      <c r="A23" s="128" t="s">
        <v>96</v>
      </c>
    </row>
    <row r="24" spans="1:3" s="129" customFormat="1" ht="18.75">
      <c r="A24" s="128" t="s">
        <v>97</v>
      </c>
      <c r="C24" s="130" t="s">
        <v>196</v>
      </c>
    </row>
    <row r="25" ht="11.25" customHeight="1">
      <c r="A25" s="113"/>
    </row>
    <row r="26" ht="12" customHeight="1">
      <c r="A26" s="131" t="s">
        <v>98</v>
      </c>
    </row>
    <row r="27" ht="12" customHeight="1">
      <c r="A27" s="113" t="s">
        <v>99</v>
      </c>
    </row>
  </sheetData>
  <sheetProtection/>
  <mergeCells count="13">
    <mergeCell ref="A22:C22"/>
    <mergeCell ref="A16:C16"/>
    <mergeCell ref="A17:C17"/>
    <mergeCell ref="A18:C18"/>
    <mergeCell ref="A19:C19"/>
    <mergeCell ref="A20:C20"/>
    <mergeCell ref="A21:C21"/>
    <mergeCell ref="A7:C7"/>
    <mergeCell ref="A8:C8"/>
    <mergeCell ref="A12:C12"/>
    <mergeCell ref="A13:C13"/>
    <mergeCell ref="A14:C14"/>
    <mergeCell ref="A15:C15"/>
  </mergeCells>
  <printOptions/>
  <pageMargins left="0.7" right="0.7" top="0.2" bottom="0.2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468"/>
  <sheetViews>
    <sheetView view="pageBreakPreview" zoomScaleSheetLayoutView="100" zoomScalePageLayoutView="0" workbookViewId="0" topLeftCell="A103">
      <selection activeCell="A105" sqref="A105:C105"/>
    </sheetView>
  </sheetViews>
  <sheetFormatPr defaultColWidth="9.140625" defaultRowHeight="15"/>
  <cols>
    <col min="1" max="1" width="22.421875" style="0" customWidth="1"/>
    <col min="2" max="2" width="37.7109375" style="0" customWidth="1"/>
    <col min="3" max="3" width="31.140625" style="0" customWidth="1"/>
  </cols>
  <sheetData>
    <row r="1" spans="1:3" ht="13.5" customHeight="1">
      <c r="A1" s="115"/>
      <c r="B1" s="114"/>
      <c r="C1" s="114" t="s">
        <v>100</v>
      </c>
    </row>
    <row r="2" spans="1:3" ht="27" customHeight="1">
      <c r="A2" s="115"/>
      <c r="B2" s="114"/>
      <c r="C2" s="114" t="s">
        <v>101</v>
      </c>
    </row>
    <row r="3" spans="1:3" ht="15" customHeight="1">
      <c r="A3" s="115"/>
      <c r="B3" s="114"/>
      <c r="C3" s="114" t="s">
        <v>198</v>
      </c>
    </row>
    <row r="4" ht="15.75">
      <c r="A4" s="116"/>
    </row>
    <row r="5" spans="1:3" ht="13.5" customHeight="1">
      <c r="A5" s="117"/>
      <c r="B5" s="117"/>
      <c r="C5" s="116" t="s">
        <v>100</v>
      </c>
    </row>
    <row r="6" spans="1:3" ht="27" customHeight="1">
      <c r="A6" s="117"/>
      <c r="C6" s="114" t="s">
        <v>101</v>
      </c>
    </row>
    <row r="7" spans="1:3" ht="15" customHeight="1">
      <c r="A7" s="117"/>
      <c r="C7" s="116" t="s">
        <v>102</v>
      </c>
    </row>
    <row r="8" ht="6" customHeight="1">
      <c r="A8" s="109"/>
    </row>
    <row r="9" spans="1:3" ht="18.75">
      <c r="A9" s="122" t="s">
        <v>103</v>
      </c>
      <c r="B9" s="122"/>
      <c r="C9" s="122"/>
    </row>
    <row r="10" spans="1:3" ht="18.75">
      <c r="A10" s="122" t="s">
        <v>104</v>
      </c>
      <c r="B10" s="122"/>
      <c r="C10" s="122"/>
    </row>
    <row r="11" spans="1:3" ht="6" customHeight="1">
      <c r="A11" s="122"/>
      <c r="B11" s="122"/>
      <c r="C11" s="122"/>
    </row>
    <row r="12" spans="1:3" ht="18.75">
      <c r="A12" s="122" t="s">
        <v>105</v>
      </c>
      <c r="B12" s="122"/>
      <c r="C12" s="122"/>
    </row>
    <row r="13" spans="1:3" ht="18.75">
      <c r="A13" s="122" t="s">
        <v>104</v>
      </c>
      <c r="B13" s="122"/>
      <c r="C13" s="122"/>
    </row>
    <row r="14" ht="6" customHeight="1" thickBot="1">
      <c r="A14" s="109"/>
    </row>
    <row r="15" spans="1:3" ht="55.5" customHeight="1" thickBot="1">
      <c r="A15" s="139" t="s">
        <v>106</v>
      </c>
      <c r="B15" s="145" t="s">
        <v>107</v>
      </c>
      <c r="C15" s="146"/>
    </row>
    <row r="16" spans="1:3" ht="15" customHeight="1">
      <c r="A16" s="141" t="s">
        <v>108</v>
      </c>
      <c r="B16" s="147" t="s">
        <v>109</v>
      </c>
      <c r="C16" s="148"/>
    </row>
    <row r="17" spans="1:3" ht="74.25" customHeight="1">
      <c r="A17" s="142"/>
      <c r="B17" s="140" t="s">
        <v>110</v>
      </c>
      <c r="C17" s="149"/>
    </row>
    <row r="18" spans="1:3" ht="57" customHeight="1" thickBot="1">
      <c r="A18" s="143"/>
      <c r="B18" s="150" t="s">
        <v>111</v>
      </c>
      <c r="C18" s="151"/>
    </row>
    <row r="19" spans="1:3" ht="52.5" customHeight="1" thickBot="1">
      <c r="A19" s="144" t="s">
        <v>112</v>
      </c>
      <c r="B19" s="145" t="s">
        <v>113</v>
      </c>
      <c r="C19" s="146"/>
    </row>
    <row r="20" spans="1:3" ht="71.25" customHeight="1" thickBot="1">
      <c r="A20" s="118" t="s">
        <v>114</v>
      </c>
      <c r="B20" s="145" t="s">
        <v>39</v>
      </c>
      <c r="C20" s="146"/>
    </row>
    <row r="21" spans="1:3" ht="55.5" customHeight="1" thickBot="1">
      <c r="A21" s="144" t="s">
        <v>115</v>
      </c>
      <c r="B21" s="145" t="s">
        <v>116</v>
      </c>
      <c r="C21" s="146"/>
    </row>
    <row r="22" spans="1:3" ht="72.75" customHeight="1" thickBot="1">
      <c r="A22" s="144" t="s">
        <v>117</v>
      </c>
      <c r="B22" s="145" t="s">
        <v>118</v>
      </c>
      <c r="C22" s="146"/>
    </row>
    <row r="23" spans="1:3" ht="57" customHeight="1" thickBot="1">
      <c r="A23" s="154" t="s">
        <v>119</v>
      </c>
      <c r="B23" s="145" t="s">
        <v>120</v>
      </c>
      <c r="C23" s="146"/>
    </row>
    <row r="24" spans="1:3" ht="57" customHeight="1" thickBot="1">
      <c r="A24" s="118" t="s">
        <v>121</v>
      </c>
      <c r="B24" s="145" t="s">
        <v>122</v>
      </c>
      <c r="C24" s="146"/>
    </row>
    <row r="25" spans="1:3" ht="36" customHeight="1">
      <c r="A25" s="152" t="s">
        <v>123</v>
      </c>
      <c r="B25" s="156" t="s">
        <v>124</v>
      </c>
      <c r="C25" s="157"/>
    </row>
    <row r="26" spans="1:3" ht="15.75" customHeight="1">
      <c r="A26" s="155"/>
      <c r="B26" s="138" t="s">
        <v>125</v>
      </c>
      <c r="C26" s="137"/>
    </row>
    <row r="27" spans="1:3" ht="15.75" customHeight="1">
      <c r="A27" s="155"/>
      <c r="B27" s="138" t="s">
        <v>126</v>
      </c>
      <c r="C27" s="137"/>
    </row>
    <row r="28" spans="1:3" ht="15.75" customHeight="1">
      <c r="A28" s="155"/>
      <c r="B28" s="138" t="s">
        <v>127</v>
      </c>
      <c r="C28" s="137"/>
    </row>
    <row r="29" spans="1:3" ht="15.75" customHeight="1">
      <c r="A29" s="155"/>
      <c r="B29" s="138" t="s">
        <v>128</v>
      </c>
      <c r="C29" s="137"/>
    </row>
    <row r="30" spans="1:3" ht="15.75" customHeight="1">
      <c r="A30" s="155"/>
      <c r="B30" s="138" t="s">
        <v>129</v>
      </c>
      <c r="C30" s="137"/>
    </row>
    <row r="31" spans="1:3" ht="55.5" customHeight="1" thickBot="1">
      <c r="A31" s="153"/>
      <c r="B31" s="158" t="s">
        <v>130</v>
      </c>
      <c r="C31" s="159"/>
    </row>
    <row r="32" spans="1:3" ht="6" customHeight="1">
      <c r="A32" s="124"/>
      <c r="B32" s="124"/>
      <c r="C32" s="124"/>
    </row>
    <row r="33" spans="1:3" ht="36.75" customHeight="1">
      <c r="A33" s="161" t="s">
        <v>131</v>
      </c>
      <c r="B33" s="161"/>
      <c r="C33" s="161"/>
    </row>
    <row r="34" spans="1:3" ht="6" customHeight="1">
      <c r="A34" s="122" t="s">
        <v>132</v>
      </c>
      <c r="B34" s="122"/>
      <c r="C34" s="122"/>
    </row>
    <row r="35" spans="1:3" ht="252.75" customHeight="1">
      <c r="A35" s="160" t="s">
        <v>133</v>
      </c>
      <c r="B35" s="160"/>
      <c r="C35" s="160"/>
    </row>
    <row r="36" spans="1:3" ht="55.5" customHeight="1">
      <c r="A36" s="124" t="s">
        <v>134</v>
      </c>
      <c r="B36" s="124"/>
      <c r="C36" s="124"/>
    </row>
    <row r="37" spans="1:3" ht="56.25" customHeight="1">
      <c r="A37" s="124" t="s">
        <v>135</v>
      </c>
      <c r="B37" s="124"/>
      <c r="C37" s="124"/>
    </row>
    <row r="38" spans="1:3" ht="72.75" customHeight="1">
      <c r="A38" s="124" t="s">
        <v>136</v>
      </c>
      <c r="B38" s="124"/>
      <c r="C38" s="124"/>
    </row>
    <row r="39" spans="1:3" ht="56.25" customHeight="1">
      <c r="A39" s="160" t="s">
        <v>137</v>
      </c>
      <c r="B39" s="160"/>
      <c r="C39" s="160"/>
    </row>
    <row r="40" spans="1:3" ht="36" customHeight="1">
      <c r="A40" s="124" t="s">
        <v>138</v>
      </c>
      <c r="B40" s="124"/>
      <c r="C40" s="124"/>
    </row>
    <row r="41" spans="1:3" ht="33.75" customHeight="1">
      <c r="A41" s="124" t="s">
        <v>139</v>
      </c>
      <c r="B41" s="124"/>
      <c r="C41" s="124"/>
    </row>
    <row r="42" spans="1:3" ht="17.25" customHeight="1">
      <c r="A42" s="124" t="s">
        <v>140</v>
      </c>
      <c r="B42" s="124"/>
      <c r="C42" s="124"/>
    </row>
    <row r="43" spans="1:3" ht="59.25" customHeight="1">
      <c r="A43" s="124" t="s">
        <v>199</v>
      </c>
      <c r="B43" s="124"/>
      <c r="C43" s="124"/>
    </row>
    <row r="44" spans="1:3" ht="33.75" customHeight="1">
      <c r="A44" s="124" t="s">
        <v>200</v>
      </c>
      <c r="B44" s="124"/>
      <c r="C44" s="124"/>
    </row>
    <row r="45" spans="1:3" ht="32.25" customHeight="1">
      <c r="A45" s="124" t="s">
        <v>141</v>
      </c>
      <c r="B45" s="124"/>
      <c r="C45" s="124"/>
    </row>
    <row r="46" spans="1:3" ht="72.75" customHeight="1">
      <c r="A46" s="124" t="s">
        <v>142</v>
      </c>
      <c r="B46" s="124"/>
      <c r="C46" s="124"/>
    </row>
    <row r="47" spans="1:3" ht="91.5" customHeight="1">
      <c r="A47" s="124" t="s">
        <v>143</v>
      </c>
      <c r="B47" s="124"/>
      <c r="C47" s="124"/>
    </row>
    <row r="48" spans="1:3" ht="105.75" customHeight="1">
      <c r="A48" s="124" t="s">
        <v>144</v>
      </c>
      <c r="B48" s="124"/>
      <c r="C48" s="124"/>
    </row>
    <row r="49" spans="1:3" ht="125.25" customHeight="1">
      <c r="A49" s="124" t="s">
        <v>145</v>
      </c>
      <c r="B49" s="124"/>
      <c r="C49" s="124"/>
    </row>
    <row r="50" spans="1:3" ht="87.75" customHeight="1">
      <c r="A50" s="124" t="s">
        <v>146</v>
      </c>
      <c r="B50" s="124"/>
      <c r="C50" s="124"/>
    </row>
    <row r="51" spans="1:3" ht="78.75" customHeight="1">
      <c r="A51" s="160" t="s">
        <v>147</v>
      </c>
      <c r="B51" s="160"/>
      <c r="C51" s="160"/>
    </row>
    <row r="52" spans="1:3" ht="63.75" customHeight="1">
      <c r="A52" s="124" t="s">
        <v>148</v>
      </c>
      <c r="B52" s="124"/>
      <c r="C52" s="124"/>
    </row>
    <row r="53" spans="1:3" ht="130.5" customHeight="1">
      <c r="A53" s="127" t="s">
        <v>149</v>
      </c>
      <c r="B53" s="127"/>
      <c r="C53" s="127"/>
    </row>
    <row r="54" spans="1:3" ht="56.25" customHeight="1">
      <c r="A54" s="160" t="s">
        <v>150</v>
      </c>
      <c r="B54" s="160"/>
      <c r="C54" s="160"/>
    </row>
    <row r="55" spans="1:3" ht="6" customHeight="1">
      <c r="A55" s="124"/>
      <c r="B55" s="124"/>
      <c r="C55" s="124"/>
    </row>
    <row r="56" spans="1:3" ht="36" customHeight="1">
      <c r="A56" s="161" t="s">
        <v>151</v>
      </c>
      <c r="B56" s="161"/>
      <c r="C56" s="161"/>
    </row>
    <row r="57" spans="1:3" ht="6" customHeight="1">
      <c r="A57" s="124"/>
      <c r="B57" s="124"/>
      <c r="C57" s="124"/>
    </row>
    <row r="58" spans="1:3" ht="54" customHeight="1">
      <c r="A58" s="124" t="s">
        <v>152</v>
      </c>
      <c r="B58" s="124"/>
      <c r="C58" s="124"/>
    </row>
    <row r="59" spans="1:3" ht="32.25" customHeight="1">
      <c r="A59" s="124" t="s">
        <v>153</v>
      </c>
      <c r="B59" s="124"/>
      <c r="C59" s="124"/>
    </row>
    <row r="60" spans="1:3" ht="34.5" customHeight="1">
      <c r="A60" s="124" t="s">
        <v>154</v>
      </c>
      <c r="B60" s="124"/>
      <c r="C60" s="124"/>
    </row>
    <row r="61" spans="1:3" ht="15.75" customHeight="1">
      <c r="A61" s="124" t="s">
        <v>155</v>
      </c>
      <c r="B61" s="124"/>
      <c r="C61" s="124"/>
    </row>
    <row r="62" spans="1:3" ht="51.75" customHeight="1">
      <c r="A62" s="124" t="s">
        <v>156</v>
      </c>
      <c r="B62" s="124"/>
      <c r="C62" s="124"/>
    </row>
    <row r="63" spans="1:3" ht="34.5" customHeight="1">
      <c r="A63" s="124" t="s">
        <v>157</v>
      </c>
      <c r="B63" s="124"/>
      <c r="C63" s="124"/>
    </row>
    <row r="64" spans="1:3" ht="35.25" customHeight="1">
      <c r="A64" s="124" t="s">
        <v>158</v>
      </c>
      <c r="B64" s="124"/>
      <c r="C64" s="124"/>
    </row>
    <row r="65" spans="1:3" ht="18.75">
      <c r="A65" s="122" t="s">
        <v>159</v>
      </c>
      <c r="B65" s="122"/>
      <c r="C65" s="122"/>
    </row>
    <row r="66" spans="1:3" ht="6" customHeight="1">
      <c r="A66" s="124"/>
      <c r="B66" s="124"/>
      <c r="C66" s="124"/>
    </row>
    <row r="67" spans="1:3" ht="130.5" customHeight="1">
      <c r="A67" s="124" t="s">
        <v>160</v>
      </c>
      <c r="B67" s="124"/>
      <c r="C67" s="124"/>
    </row>
    <row r="68" spans="1:3" ht="17.25" customHeight="1">
      <c r="A68" s="124" t="s">
        <v>161</v>
      </c>
      <c r="B68" s="124"/>
      <c r="C68" s="124"/>
    </row>
    <row r="69" spans="1:3" ht="33.75" customHeight="1">
      <c r="A69" s="124" t="s">
        <v>162</v>
      </c>
      <c r="B69" s="124"/>
      <c r="C69" s="124"/>
    </row>
    <row r="70" spans="1:3" ht="36.75" customHeight="1">
      <c r="A70" s="124" t="s">
        <v>163</v>
      </c>
      <c r="B70" s="124"/>
      <c r="C70" s="124"/>
    </row>
    <row r="71" spans="1:3" ht="15.75" customHeight="1">
      <c r="A71" s="124" t="s">
        <v>164</v>
      </c>
      <c r="B71" s="124"/>
      <c r="C71" s="124"/>
    </row>
    <row r="72" spans="1:3" ht="147" customHeight="1">
      <c r="A72" s="160" t="s">
        <v>165</v>
      </c>
      <c r="B72" s="160"/>
      <c r="C72" s="160"/>
    </row>
    <row r="73" spans="1:3" ht="53.25" customHeight="1">
      <c r="A73" s="124" t="s">
        <v>166</v>
      </c>
      <c r="B73" s="124"/>
      <c r="C73" s="124"/>
    </row>
    <row r="74" spans="1:3" ht="54.75" customHeight="1">
      <c r="A74" s="124" t="s">
        <v>167</v>
      </c>
      <c r="B74" s="124"/>
      <c r="C74" s="124"/>
    </row>
    <row r="75" spans="1:3" ht="74.25" customHeight="1">
      <c r="A75" s="160" t="s">
        <v>168</v>
      </c>
      <c r="B75" s="160"/>
      <c r="C75" s="160"/>
    </row>
    <row r="76" spans="1:3" ht="74.25" customHeight="1">
      <c r="A76" s="160" t="s">
        <v>169</v>
      </c>
      <c r="B76" s="160"/>
      <c r="C76" s="160"/>
    </row>
    <row r="77" spans="1:3" ht="34.5" customHeight="1">
      <c r="A77" s="124" t="s">
        <v>170</v>
      </c>
      <c r="B77" s="124"/>
      <c r="C77" s="124"/>
    </row>
    <row r="78" spans="1:3" ht="17.25" customHeight="1">
      <c r="A78" s="124" t="s">
        <v>171</v>
      </c>
      <c r="B78" s="124"/>
      <c r="C78" s="124"/>
    </row>
    <row r="79" spans="1:3" ht="72.75" customHeight="1">
      <c r="A79" s="124" t="s">
        <v>172</v>
      </c>
      <c r="B79" s="124"/>
      <c r="C79" s="124"/>
    </row>
    <row r="80" spans="1:3" ht="14.25" customHeight="1">
      <c r="A80" s="124" t="s">
        <v>173</v>
      </c>
      <c r="B80" s="124"/>
      <c r="C80" s="124"/>
    </row>
    <row r="81" spans="1:3" ht="138.75" customHeight="1">
      <c r="A81" s="124" t="s">
        <v>174</v>
      </c>
      <c r="B81" s="124"/>
      <c r="C81" s="124"/>
    </row>
    <row r="82" spans="1:3" s="163" customFormat="1" ht="105.75" customHeight="1">
      <c r="A82" s="162" t="s">
        <v>175</v>
      </c>
      <c r="B82" s="162"/>
      <c r="C82" s="162"/>
    </row>
    <row r="83" spans="1:3" ht="147.75" customHeight="1">
      <c r="A83" s="124" t="s">
        <v>176</v>
      </c>
      <c r="B83" s="124"/>
      <c r="C83" s="124"/>
    </row>
    <row r="84" spans="1:3" ht="36" customHeight="1">
      <c r="A84" s="160" t="s">
        <v>177</v>
      </c>
      <c r="B84" s="160"/>
      <c r="C84" s="160"/>
    </row>
    <row r="85" spans="1:3" ht="53.25" customHeight="1">
      <c r="A85" s="124" t="s">
        <v>201</v>
      </c>
      <c r="B85" s="124"/>
      <c r="C85" s="124"/>
    </row>
    <row r="86" spans="1:3" ht="33.75" customHeight="1">
      <c r="A86" s="124" t="s">
        <v>202</v>
      </c>
      <c r="B86" s="124"/>
      <c r="C86" s="124"/>
    </row>
    <row r="87" spans="1:3" ht="94.5" customHeight="1">
      <c r="A87" s="124" t="s">
        <v>178</v>
      </c>
      <c r="B87" s="124"/>
      <c r="C87" s="124"/>
    </row>
    <row r="88" spans="1:3" ht="141.75" customHeight="1">
      <c r="A88" s="124" t="s">
        <v>179</v>
      </c>
      <c r="B88" s="124"/>
      <c r="C88" s="124"/>
    </row>
    <row r="89" spans="1:3" ht="72" customHeight="1">
      <c r="A89" s="124" t="s">
        <v>180</v>
      </c>
      <c r="B89" s="124"/>
      <c r="C89" s="124"/>
    </row>
    <row r="90" spans="1:3" ht="54" customHeight="1">
      <c r="A90" s="124" t="s">
        <v>181</v>
      </c>
      <c r="B90" s="124"/>
      <c r="C90" s="124"/>
    </row>
    <row r="91" spans="1:3" ht="61.5" customHeight="1">
      <c r="A91" s="124" t="s">
        <v>182</v>
      </c>
      <c r="B91" s="124"/>
      <c r="C91" s="124"/>
    </row>
    <row r="92" spans="1:3" ht="6" customHeight="1">
      <c r="A92" s="124"/>
      <c r="B92" s="124"/>
      <c r="C92" s="124"/>
    </row>
    <row r="93" spans="1:3" ht="18.75">
      <c r="A93" s="122" t="s">
        <v>197</v>
      </c>
      <c r="B93" s="122"/>
      <c r="C93" s="122"/>
    </row>
    <row r="94" spans="1:3" ht="6" customHeight="1">
      <c r="A94" s="122"/>
      <c r="B94" s="122"/>
      <c r="C94" s="122"/>
    </row>
    <row r="95" spans="1:3" s="163" customFormat="1" ht="34.5" customHeight="1">
      <c r="A95" s="162" t="s">
        <v>183</v>
      </c>
      <c r="B95" s="162"/>
      <c r="C95" s="162"/>
    </row>
    <row r="96" spans="1:3" ht="16.5" customHeight="1">
      <c r="A96" s="124" t="s">
        <v>184</v>
      </c>
      <c r="B96" s="124"/>
      <c r="C96" s="124"/>
    </row>
    <row r="97" ht="18.75">
      <c r="A97" s="120" t="s">
        <v>185</v>
      </c>
    </row>
    <row r="98" ht="6" customHeight="1">
      <c r="A98" s="119"/>
    </row>
    <row r="99" spans="1:3" ht="18.75">
      <c r="A99" s="122" t="s">
        <v>186</v>
      </c>
      <c r="B99" s="122"/>
      <c r="C99" s="122"/>
    </row>
    <row r="100" spans="1:3" ht="6" customHeight="1">
      <c r="A100" s="136"/>
      <c r="B100" s="136"/>
      <c r="C100" s="136"/>
    </row>
    <row r="101" spans="1:3" ht="130.5" customHeight="1">
      <c r="A101" s="124" t="s">
        <v>187</v>
      </c>
      <c r="B101" s="124"/>
      <c r="C101" s="124"/>
    </row>
    <row r="102" spans="1:3" ht="52.5" customHeight="1">
      <c r="A102" s="124" t="s">
        <v>188</v>
      </c>
      <c r="B102" s="124"/>
      <c r="C102" s="124"/>
    </row>
    <row r="103" spans="1:3" ht="52.5" customHeight="1">
      <c r="A103" s="124" t="s">
        <v>203</v>
      </c>
      <c r="B103" s="124"/>
      <c r="C103" s="124"/>
    </row>
    <row r="104" spans="1:3" ht="91.5" customHeight="1">
      <c r="A104" s="124" t="s">
        <v>204</v>
      </c>
      <c r="B104" s="124"/>
      <c r="C104" s="124"/>
    </row>
    <row r="105" spans="1:3" ht="65.25" customHeight="1">
      <c r="A105" s="124" t="s">
        <v>189</v>
      </c>
      <c r="B105" s="124"/>
      <c r="C105" s="124"/>
    </row>
    <row r="106" spans="1:3" ht="6" customHeight="1">
      <c r="A106" s="124"/>
      <c r="B106" s="124"/>
      <c r="C106" s="124"/>
    </row>
    <row r="107" spans="1:3" ht="18.75">
      <c r="A107" s="122" t="s">
        <v>190</v>
      </c>
      <c r="B107" s="122"/>
      <c r="C107" s="122"/>
    </row>
    <row r="108" spans="1:3" ht="6" customHeight="1">
      <c r="A108" s="122"/>
      <c r="B108" s="122"/>
      <c r="C108" s="122"/>
    </row>
    <row r="109" spans="1:3" ht="31.5" customHeight="1">
      <c r="A109" s="124" t="s">
        <v>191</v>
      </c>
      <c r="B109" s="124"/>
      <c r="C109" s="124"/>
    </row>
    <row r="110" spans="1:3" ht="54.75" customHeight="1">
      <c r="A110" s="124" t="s">
        <v>192</v>
      </c>
      <c r="B110" s="124"/>
      <c r="C110" s="124"/>
    </row>
    <row r="468" ht="15"/>
  </sheetData>
  <sheetProtection/>
  <mergeCells count="102">
    <mergeCell ref="B21:C21"/>
    <mergeCell ref="A53:C53"/>
    <mergeCell ref="A43:C43"/>
    <mergeCell ref="A85:C85"/>
    <mergeCell ref="A99:C99"/>
    <mergeCell ref="A103:C103"/>
    <mergeCell ref="B23:C23"/>
    <mergeCell ref="B24:C24"/>
    <mergeCell ref="B22:C22"/>
    <mergeCell ref="B15:C15"/>
    <mergeCell ref="B16:C16"/>
    <mergeCell ref="B17:C17"/>
    <mergeCell ref="B18:C18"/>
    <mergeCell ref="B19:C19"/>
    <mergeCell ref="B20:C20"/>
    <mergeCell ref="A50:C50"/>
    <mergeCell ref="A51:C51"/>
    <mergeCell ref="B25:C25"/>
    <mergeCell ref="B26:C26"/>
    <mergeCell ref="B27:C27"/>
    <mergeCell ref="B28:C28"/>
    <mergeCell ref="B29:C29"/>
    <mergeCell ref="B30:C30"/>
    <mergeCell ref="B31:C31"/>
    <mergeCell ref="A44:C44"/>
    <mergeCell ref="A45:C45"/>
    <mergeCell ref="A46:C46"/>
    <mergeCell ref="A47:C47"/>
    <mergeCell ref="A48:C48"/>
    <mergeCell ref="A49:C49"/>
    <mergeCell ref="A37:C37"/>
    <mergeCell ref="A38:C38"/>
    <mergeCell ref="A39:C39"/>
    <mergeCell ref="A40:C40"/>
    <mergeCell ref="A41:C41"/>
    <mergeCell ref="A42:C42"/>
    <mergeCell ref="A82:C82"/>
    <mergeCell ref="A83:C83"/>
    <mergeCell ref="A84:C84"/>
    <mergeCell ref="A86:C86"/>
    <mergeCell ref="A87:C87"/>
    <mergeCell ref="A32:C32"/>
    <mergeCell ref="A33:C33"/>
    <mergeCell ref="A34:C34"/>
    <mergeCell ref="A35:C35"/>
    <mergeCell ref="A36:C36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4:C54"/>
    <mergeCell ref="A55:C55"/>
    <mergeCell ref="A56:C56"/>
    <mergeCell ref="A57:C57"/>
    <mergeCell ref="A106:C106"/>
    <mergeCell ref="A107:C107"/>
    <mergeCell ref="A108:C108"/>
    <mergeCell ref="A109:C109"/>
    <mergeCell ref="A110:C110"/>
    <mergeCell ref="A89:C89"/>
    <mergeCell ref="A90:C90"/>
    <mergeCell ref="A91:C91"/>
    <mergeCell ref="A92:C92"/>
    <mergeCell ref="A93:C93"/>
    <mergeCell ref="A100:C100"/>
    <mergeCell ref="A101:C101"/>
    <mergeCell ref="A102:C102"/>
    <mergeCell ref="A104:C104"/>
    <mergeCell ref="A105:C105"/>
    <mergeCell ref="A94:C94"/>
    <mergeCell ref="A95:C95"/>
    <mergeCell ref="A96:C96"/>
    <mergeCell ref="A88:C88"/>
    <mergeCell ref="A1:A3"/>
    <mergeCell ref="A16:A18"/>
    <mergeCell ref="A25:A31"/>
    <mergeCell ref="A9:C9"/>
    <mergeCell ref="A10:C10"/>
    <mergeCell ref="A11:C11"/>
    <mergeCell ref="A12:C12"/>
    <mergeCell ref="A13:C13"/>
  </mergeCells>
  <hyperlinks>
    <hyperlink ref="B31" location="Par468" tooltip="Ссылка на текущий документ" display="Par468"/>
    <hyperlink ref="A82" r:id="rId1" display="http://www.bus.gov.ru/"/>
    <hyperlink ref="A95" location="Par468" tooltip="Ссылка на текущий документ" display="Par468"/>
  </hyperlinks>
  <printOptions/>
  <pageMargins left="0.7" right="0.39" top="0.29" bottom="0.23" header="0.3" footer="0.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view="pageBreakPreview" zoomScale="50" zoomScaleNormal="50" zoomScaleSheetLayoutView="50" zoomScalePageLayoutView="0" workbookViewId="0" topLeftCell="A1">
      <selection activeCell="A105" sqref="A105:C105"/>
    </sheetView>
  </sheetViews>
  <sheetFormatPr defaultColWidth="21.57421875" defaultRowHeight="39" customHeight="1"/>
  <cols>
    <col min="1" max="1" width="8.140625" style="2" customWidth="1"/>
    <col min="2" max="2" width="33.00390625" style="4" customWidth="1"/>
    <col min="3" max="3" width="27.8515625" style="4" customWidth="1"/>
    <col min="4" max="4" width="10.7109375" style="4" customWidth="1"/>
    <col min="5" max="5" width="11.8515625" style="4" customWidth="1"/>
    <col min="6" max="6" width="20.7109375" style="4" customWidth="1"/>
    <col min="7" max="7" width="11.28125" style="4" customWidth="1"/>
    <col min="8" max="8" width="21.28125" style="4" customWidth="1"/>
    <col min="9" max="9" width="7.28125" style="2" customWidth="1"/>
    <col min="10" max="10" width="6.8515625" style="2" customWidth="1"/>
    <col min="11" max="11" width="17.7109375" style="2" customWidth="1"/>
    <col min="12" max="12" width="7.57421875" style="2" customWidth="1"/>
    <col min="13" max="13" width="20.8515625" style="2" customWidth="1"/>
    <col min="14" max="15" width="7.140625" style="1" customWidth="1"/>
    <col min="16" max="16" width="17.140625" style="1" customWidth="1"/>
    <col min="17" max="17" width="6.8515625" style="1" customWidth="1"/>
    <col min="18" max="18" width="19.7109375" style="1" customWidth="1"/>
    <col min="19" max="19" width="7.421875" style="1" customWidth="1"/>
    <col min="20" max="20" width="6.8515625" style="1" customWidth="1"/>
    <col min="21" max="21" width="18.57421875" style="1" customWidth="1"/>
    <col min="22" max="22" width="7.7109375" style="1" customWidth="1"/>
    <col min="23" max="23" width="18.8515625" style="1" customWidth="1"/>
    <col min="24" max="24" width="7.7109375" style="1" customWidth="1"/>
    <col min="25" max="25" width="7.140625" style="1" customWidth="1"/>
    <col min="26" max="26" width="16.00390625" style="1" customWidth="1"/>
    <col min="27" max="27" width="8.8515625" style="1" customWidth="1"/>
    <col min="28" max="28" width="18.8515625" style="1" customWidth="1"/>
    <col min="29" max="29" width="7.421875" style="2" customWidth="1"/>
    <col min="30" max="30" width="7.140625" style="2" customWidth="1"/>
    <col min="31" max="31" width="14.28125" style="2" customWidth="1"/>
    <col min="32" max="32" width="8.28125" style="2" customWidth="1"/>
    <col min="33" max="33" width="17.7109375" style="2" customWidth="1"/>
    <col min="34" max="34" width="88.00390625" style="2" customWidth="1"/>
    <col min="35" max="254" width="9.140625" style="2" customWidth="1"/>
    <col min="255" max="255" width="7.7109375" style="2" customWidth="1"/>
    <col min="256" max="16384" width="21.57421875" style="2" customWidth="1"/>
  </cols>
  <sheetData>
    <row r="1" spans="1:41" ht="122.25" customHeight="1">
      <c r="A1" s="7"/>
      <c r="B1" s="5"/>
      <c r="C1" s="5"/>
      <c r="D1" s="5"/>
      <c r="E1" s="5"/>
      <c r="F1" s="5"/>
      <c r="G1" s="5"/>
      <c r="H1" s="5"/>
      <c r="I1" s="76"/>
      <c r="J1" s="76"/>
      <c r="K1" s="76"/>
      <c r="L1" s="76"/>
      <c r="M1" s="76"/>
      <c r="N1" s="76"/>
      <c r="O1" s="6"/>
      <c r="P1" s="76"/>
      <c r="Q1" s="76"/>
      <c r="R1" s="76"/>
      <c r="S1" s="76"/>
      <c r="T1" s="76"/>
      <c r="U1" s="76"/>
      <c r="V1" s="76"/>
      <c r="W1" s="76"/>
      <c r="X1" s="41"/>
      <c r="Y1" s="41"/>
      <c r="Z1" s="41"/>
      <c r="AA1" s="41"/>
      <c r="AB1" s="41"/>
      <c r="AF1" s="96" t="s">
        <v>82</v>
      </c>
      <c r="AG1" s="96"/>
      <c r="AH1" s="96"/>
      <c r="AI1" s="43"/>
      <c r="AJ1" s="43"/>
      <c r="AK1" s="43"/>
      <c r="AL1" s="43"/>
      <c r="AM1" s="43"/>
      <c r="AN1" s="43"/>
      <c r="AO1" s="43"/>
    </row>
    <row r="2" spans="1:28" ht="34.5" customHeight="1">
      <c r="A2" s="7"/>
      <c r="B2" s="5"/>
      <c r="C2" s="5"/>
      <c r="D2" s="5"/>
      <c r="E2" s="5"/>
      <c r="F2" s="5"/>
      <c r="G2" s="5"/>
      <c r="H2" s="5"/>
      <c r="I2" s="76"/>
      <c r="J2" s="76"/>
      <c r="K2" s="76"/>
      <c r="L2" s="76"/>
      <c r="M2" s="76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48" customHeight="1">
      <c r="A3" s="77" t="s">
        <v>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42"/>
      <c r="Y3" s="42"/>
      <c r="Z3" s="42"/>
      <c r="AA3" s="42"/>
      <c r="AB3" s="42"/>
    </row>
    <row r="4" spans="1:34" ht="66" customHeight="1">
      <c r="A4" s="58" t="s">
        <v>18</v>
      </c>
      <c r="B4" s="58" t="s">
        <v>35</v>
      </c>
      <c r="C4" s="58" t="s">
        <v>28</v>
      </c>
      <c r="D4" s="87" t="s">
        <v>24</v>
      </c>
      <c r="E4" s="88"/>
      <c r="F4" s="88"/>
      <c r="G4" s="89"/>
      <c r="H4" s="58" t="s">
        <v>13</v>
      </c>
      <c r="I4" s="60" t="s">
        <v>7</v>
      </c>
      <c r="J4" s="60"/>
      <c r="K4" s="60"/>
      <c r="L4" s="60"/>
      <c r="M4" s="60"/>
      <c r="N4" s="60" t="s">
        <v>14</v>
      </c>
      <c r="O4" s="60"/>
      <c r="P4" s="60"/>
      <c r="Q4" s="60"/>
      <c r="R4" s="60"/>
      <c r="S4" s="60" t="s">
        <v>15</v>
      </c>
      <c r="T4" s="60"/>
      <c r="U4" s="60"/>
      <c r="V4" s="60"/>
      <c r="W4" s="60"/>
      <c r="X4" s="60" t="s">
        <v>59</v>
      </c>
      <c r="Y4" s="60"/>
      <c r="Z4" s="60"/>
      <c r="AA4" s="60"/>
      <c r="AB4" s="60"/>
      <c r="AC4" s="60" t="s">
        <v>66</v>
      </c>
      <c r="AD4" s="60"/>
      <c r="AE4" s="60"/>
      <c r="AF4" s="60"/>
      <c r="AG4" s="60"/>
      <c r="AH4" s="58" t="s">
        <v>43</v>
      </c>
    </row>
    <row r="5" spans="1:34" ht="66" customHeight="1">
      <c r="A5" s="78"/>
      <c r="B5" s="78"/>
      <c r="C5" s="78"/>
      <c r="D5" s="90"/>
      <c r="E5" s="91"/>
      <c r="F5" s="91"/>
      <c r="G5" s="92"/>
      <c r="H5" s="78"/>
      <c r="I5" s="73" t="s">
        <v>23</v>
      </c>
      <c r="J5" s="74"/>
      <c r="K5" s="74"/>
      <c r="L5" s="74"/>
      <c r="M5" s="75"/>
      <c r="N5" s="73" t="s">
        <v>23</v>
      </c>
      <c r="O5" s="74"/>
      <c r="P5" s="74"/>
      <c r="Q5" s="74"/>
      <c r="R5" s="75"/>
      <c r="S5" s="73" t="s">
        <v>23</v>
      </c>
      <c r="T5" s="74"/>
      <c r="U5" s="74"/>
      <c r="V5" s="74"/>
      <c r="W5" s="75"/>
      <c r="X5" s="73" t="s">
        <v>23</v>
      </c>
      <c r="Y5" s="74"/>
      <c r="Z5" s="74"/>
      <c r="AA5" s="74"/>
      <c r="AB5" s="75"/>
      <c r="AC5" s="73" t="s">
        <v>23</v>
      </c>
      <c r="AD5" s="74"/>
      <c r="AE5" s="74"/>
      <c r="AF5" s="74"/>
      <c r="AG5" s="75"/>
      <c r="AH5" s="65"/>
    </row>
    <row r="6" spans="1:34" ht="107.25" customHeight="1">
      <c r="A6" s="78"/>
      <c r="B6" s="78"/>
      <c r="C6" s="78"/>
      <c r="D6" s="93"/>
      <c r="E6" s="94"/>
      <c r="F6" s="94"/>
      <c r="G6" s="95"/>
      <c r="H6" s="59"/>
      <c r="I6" s="58" t="s">
        <v>9</v>
      </c>
      <c r="J6" s="58" t="s">
        <v>10</v>
      </c>
      <c r="K6" s="58" t="s">
        <v>8</v>
      </c>
      <c r="L6" s="58" t="s">
        <v>11</v>
      </c>
      <c r="M6" s="3" t="s">
        <v>12</v>
      </c>
      <c r="N6" s="58" t="s">
        <v>9</v>
      </c>
      <c r="O6" s="58" t="s">
        <v>10</v>
      </c>
      <c r="P6" s="58" t="s">
        <v>8</v>
      </c>
      <c r="Q6" s="58" t="s">
        <v>11</v>
      </c>
      <c r="R6" s="3" t="s">
        <v>16</v>
      </c>
      <c r="S6" s="58" t="s">
        <v>9</v>
      </c>
      <c r="T6" s="58" t="s">
        <v>10</v>
      </c>
      <c r="U6" s="58" t="s">
        <v>8</v>
      </c>
      <c r="V6" s="58" t="s">
        <v>11</v>
      </c>
      <c r="W6" s="3" t="s">
        <v>17</v>
      </c>
      <c r="X6" s="58" t="s">
        <v>9</v>
      </c>
      <c r="Y6" s="58" t="s">
        <v>10</v>
      </c>
      <c r="Z6" s="58" t="s">
        <v>8</v>
      </c>
      <c r="AA6" s="58" t="s">
        <v>11</v>
      </c>
      <c r="AB6" s="3" t="s">
        <v>60</v>
      </c>
      <c r="AC6" s="58" t="s">
        <v>9</v>
      </c>
      <c r="AD6" s="58" t="s">
        <v>10</v>
      </c>
      <c r="AE6" s="58" t="s">
        <v>8</v>
      </c>
      <c r="AF6" s="58" t="s">
        <v>11</v>
      </c>
      <c r="AG6" s="3" t="s">
        <v>67</v>
      </c>
      <c r="AH6" s="65"/>
    </row>
    <row r="7" spans="1:34" ht="30.75" customHeight="1">
      <c r="A7" s="59"/>
      <c r="B7" s="59"/>
      <c r="C7" s="59"/>
      <c r="D7" s="9" t="s">
        <v>22</v>
      </c>
      <c r="E7" s="9" t="s">
        <v>25</v>
      </c>
      <c r="F7" s="9" t="s">
        <v>26</v>
      </c>
      <c r="G7" s="9" t="s">
        <v>27</v>
      </c>
      <c r="H7" s="13" t="s">
        <v>65</v>
      </c>
      <c r="I7" s="59"/>
      <c r="J7" s="59"/>
      <c r="K7" s="59"/>
      <c r="L7" s="59"/>
      <c r="M7" s="11" t="s">
        <v>31</v>
      </c>
      <c r="N7" s="59"/>
      <c r="O7" s="59"/>
      <c r="P7" s="59"/>
      <c r="Q7" s="59"/>
      <c r="R7" s="11" t="s">
        <v>29</v>
      </c>
      <c r="S7" s="59"/>
      <c r="T7" s="59"/>
      <c r="U7" s="59"/>
      <c r="V7" s="59"/>
      <c r="W7" s="11" t="s">
        <v>30</v>
      </c>
      <c r="X7" s="59"/>
      <c r="Y7" s="59"/>
      <c r="Z7" s="59"/>
      <c r="AA7" s="59"/>
      <c r="AB7" s="11" t="s">
        <v>58</v>
      </c>
      <c r="AC7" s="59"/>
      <c r="AD7" s="59"/>
      <c r="AE7" s="59"/>
      <c r="AF7" s="59"/>
      <c r="AG7" s="11" t="s">
        <v>68</v>
      </c>
      <c r="AH7" s="66"/>
    </row>
    <row r="8" spans="1:34" ht="26.25" customHeight="1">
      <c r="A8" s="10">
        <v>1</v>
      </c>
      <c r="B8" s="11">
        <v>2</v>
      </c>
      <c r="C8" s="12">
        <v>3</v>
      </c>
      <c r="D8" s="11">
        <v>4</v>
      </c>
      <c r="E8" s="11">
        <v>5</v>
      </c>
      <c r="F8" s="11">
        <v>6</v>
      </c>
      <c r="G8" s="11">
        <v>7</v>
      </c>
      <c r="H8" s="13">
        <v>8</v>
      </c>
      <c r="I8" s="14">
        <v>9</v>
      </c>
      <c r="J8" s="11">
        <v>10</v>
      </c>
      <c r="K8" s="11">
        <v>11</v>
      </c>
      <c r="L8" s="49">
        <v>12</v>
      </c>
      <c r="M8" s="11">
        <v>13</v>
      </c>
      <c r="N8" s="14">
        <v>14</v>
      </c>
      <c r="O8" s="11">
        <v>15</v>
      </c>
      <c r="P8" s="11">
        <v>16</v>
      </c>
      <c r="Q8" s="11">
        <v>17</v>
      </c>
      <c r="R8" s="11">
        <v>18</v>
      </c>
      <c r="S8" s="14">
        <v>19</v>
      </c>
      <c r="T8" s="11">
        <v>20</v>
      </c>
      <c r="U8" s="11">
        <v>21</v>
      </c>
      <c r="V8" s="11">
        <v>22</v>
      </c>
      <c r="W8" s="11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1">
        <v>30</v>
      </c>
      <c r="AE8" s="11">
        <v>31</v>
      </c>
      <c r="AF8" s="11">
        <v>32</v>
      </c>
      <c r="AG8" s="11">
        <v>33</v>
      </c>
      <c r="AH8" s="28">
        <v>34</v>
      </c>
    </row>
    <row r="9" spans="1:34" ht="63.75" customHeight="1">
      <c r="A9" s="8"/>
      <c r="B9" s="67" t="s">
        <v>41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</row>
    <row r="10" spans="1:34" ht="44.25" customHeight="1">
      <c r="A10" s="8"/>
      <c r="B10" s="70" t="s">
        <v>37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1"/>
      <c r="AD10" s="71"/>
      <c r="AE10" s="71"/>
      <c r="AF10" s="71"/>
      <c r="AG10" s="71"/>
      <c r="AH10" s="71"/>
    </row>
    <row r="11" spans="1:34" ht="48.75" customHeight="1">
      <c r="A11" s="15" t="s">
        <v>19</v>
      </c>
      <c r="B11" s="72" t="s">
        <v>42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1"/>
      <c r="AH11" s="71"/>
    </row>
    <row r="12" spans="1:34" ht="47.25" customHeight="1">
      <c r="A12" s="79" t="s">
        <v>20</v>
      </c>
      <c r="B12" s="82" t="s">
        <v>81</v>
      </c>
      <c r="C12" s="85" t="s">
        <v>39</v>
      </c>
      <c r="D12" s="29" t="s">
        <v>55</v>
      </c>
      <c r="E12" s="29" t="s">
        <v>56</v>
      </c>
      <c r="F12" s="29" t="s">
        <v>54</v>
      </c>
      <c r="G12" s="29" t="s">
        <v>61</v>
      </c>
      <c r="H12" s="34">
        <f>M12+R12+W12+AG12</f>
        <v>7901.035</v>
      </c>
      <c r="I12" s="30"/>
      <c r="J12" s="30"/>
      <c r="K12" s="38">
        <f>3181.26+960.74</f>
        <v>4142</v>
      </c>
      <c r="L12" s="30"/>
      <c r="M12" s="34">
        <f aca="true" t="shared" si="0" ref="M12:M19">K12</f>
        <v>4142</v>
      </c>
      <c r="N12" s="30"/>
      <c r="O12" s="30"/>
      <c r="P12" s="38">
        <v>3759.035</v>
      </c>
      <c r="Q12" s="30"/>
      <c r="R12" s="34">
        <f>P12</f>
        <v>3759.035</v>
      </c>
      <c r="S12" s="30"/>
      <c r="T12" s="30"/>
      <c r="U12" s="38"/>
      <c r="V12" s="34"/>
      <c r="W12" s="34">
        <f>U12</f>
        <v>0</v>
      </c>
      <c r="X12" s="34"/>
      <c r="Y12" s="34"/>
      <c r="Z12" s="34"/>
      <c r="AA12" s="34"/>
      <c r="AB12" s="34">
        <f>Z12</f>
        <v>0</v>
      </c>
      <c r="AC12" s="36"/>
      <c r="AD12" s="36"/>
      <c r="AE12" s="55"/>
      <c r="AF12" s="36"/>
      <c r="AG12" s="54">
        <f>AE12</f>
        <v>0</v>
      </c>
      <c r="AH12" s="61" t="s">
        <v>79</v>
      </c>
    </row>
    <row r="13" spans="1:34" ht="47.25" customHeight="1">
      <c r="A13" s="80"/>
      <c r="B13" s="83"/>
      <c r="C13" s="85"/>
      <c r="D13" s="44" t="s">
        <v>55</v>
      </c>
      <c r="E13" s="44" t="s">
        <v>56</v>
      </c>
      <c r="F13" s="44" t="s">
        <v>73</v>
      </c>
      <c r="G13" s="44" t="s">
        <v>61</v>
      </c>
      <c r="H13" s="34">
        <f aca="true" t="shared" si="1" ref="H13:H19">M13+R13+W13+AB13+AG13</f>
        <v>7738.151999999999</v>
      </c>
      <c r="I13" s="30"/>
      <c r="J13" s="30"/>
      <c r="K13" s="38"/>
      <c r="L13" s="30"/>
      <c r="M13" s="34">
        <f t="shared" si="0"/>
        <v>0</v>
      </c>
      <c r="N13" s="30"/>
      <c r="O13" s="30"/>
      <c r="P13" s="38"/>
      <c r="Q13" s="30"/>
      <c r="R13" s="34">
        <f aca="true" t="shared" si="2" ref="R13:R19">P13</f>
        <v>0</v>
      </c>
      <c r="S13" s="30"/>
      <c r="T13" s="30"/>
      <c r="U13" s="38">
        <v>2796.306</v>
      </c>
      <c r="V13" s="34"/>
      <c r="W13" s="34">
        <f>U13</f>
        <v>2796.306</v>
      </c>
      <c r="X13" s="34"/>
      <c r="Y13" s="34"/>
      <c r="Z13" s="34">
        <v>2470.923</v>
      </c>
      <c r="AA13" s="34"/>
      <c r="AB13" s="34">
        <f>Z13</f>
        <v>2470.923</v>
      </c>
      <c r="AC13" s="36"/>
      <c r="AD13" s="36"/>
      <c r="AE13" s="55">
        <v>2470.923</v>
      </c>
      <c r="AF13" s="36"/>
      <c r="AG13" s="54">
        <f>AE13</f>
        <v>2470.923</v>
      </c>
      <c r="AH13" s="62"/>
    </row>
    <row r="14" spans="1:34" ht="47.25" customHeight="1">
      <c r="A14" s="80"/>
      <c r="B14" s="83"/>
      <c r="C14" s="85"/>
      <c r="D14" s="44" t="s">
        <v>55</v>
      </c>
      <c r="E14" s="44" t="s">
        <v>56</v>
      </c>
      <c r="F14" s="44" t="s">
        <v>73</v>
      </c>
      <c r="G14" s="17" t="s">
        <v>74</v>
      </c>
      <c r="H14" s="34">
        <f t="shared" si="1"/>
        <v>2336.922</v>
      </c>
      <c r="I14" s="30"/>
      <c r="J14" s="30"/>
      <c r="K14" s="38"/>
      <c r="L14" s="30"/>
      <c r="M14" s="34">
        <f t="shared" si="0"/>
        <v>0</v>
      </c>
      <c r="N14" s="30"/>
      <c r="O14" s="30"/>
      <c r="P14" s="38"/>
      <c r="Q14" s="30"/>
      <c r="R14" s="34">
        <f t="shared" si="2"/>
        <v>0</v>
      </c>
      <c r="S14" s="30"/>
      <c r="T14" s="30"/>
      <c r="U14" s="38">
        <v>844.484</v>
      </c>
      <c r="V14" s="34"/>
      <c r="W14" s="34">
        <f aca="true" t="shared" si="3" ref="W14:W20">U14</f>
        <v>844.484</v>
      </c>
      <c r="X14" s="34"/>
      <c r="Y14" s="34"/>
      <c r="Z14" s="34">
        <v>746.219</v>
      </c>
      <c r="AA14" s="34"/>
      <c r="AB14" s="34">
        <f aca="true" t="shared" si="4" ref="AB14:AB19">Z14</f>
        <v>746.219</v>
      </c>
      <c r="AC14" s="36"/>
      <c r="AD14" s="36"/>
      <c r="AE14" s="55">
        <v>746.219</v>
      </c>
      <c r="AF14" s="36"/>
      <c r="AG14" s="54">
        <f aca="true" t="shared" si="5" ref="AG14:AG19">AE14</f>
        <v>746.219</v>
      </c>
      <c r="AH14" s="62"/>
    </row>
    <row r="15" spans="1:34" ht="48.75" customHeight="1">
      <c r="A15" s="80"/>
      <c r="B15" s="83"/>
      <c r="C15" s="85"/>
      <c r="D15" s="17" t="s">
        <v>55</v>
      </c>
      <c r="E15" s="17" t="s">
        <v>56</v>
      </c>
      <c r="F15" s="17" t="s">
        <v>54</v>
      </c>
      <c r="G15" s="17" t="s">
        <v>62</v>
      </c>
      <c r="H15" s="34">
        <f t="shared" si="1"/>
        <v>933.9562999999999</v>
      </c>
      <c r="I15" s="16"/>
      <c r="J15" s="16"/>
      <c r="K15" s="38">
        <f>179.97567+256.2113+229.559+16.37533</f>
        <v>682.1212999999999</v>
      </c>
      <c r="L15" s="19"/>
      <c r="M15" s="35">
        <f t="shared" si="0"/>
        <v>682.1212999999999</v>
      </c>
      <c r="N15" s="19"/>
      <c r="O15" s="19"/>
      <c r="P15" s="39">
        <v>251.835</v>
      </c>
      <c r="Q15" s="19"/>
      <c r="R15" s="34">
        <f t="shared" si="2"/>
        <v>251.835</v>
      </c>
      <c r="S15" s="19"/>
      <c r="T15" s="19"/>
      <c r="U15" s="38"/>
      <c r="V15" s="37"/>
      <c r="W15" s="34">
        <f t="shared" si="3"/>
        <v>0</v>
      </c>
      <c r="X15" s="35"/>
      <c r="Y15" s="35"/>
      <c r="Z15" s="35"/>
      <c r="AA15" s="35"/>
      <c r="AB15" s="34">
        <f t="shared" si="4"/>
        <v>0</v>
      </c>
      <c r="AC15" s="36"/>
      <c r="AD15" s="36"/>
      <c r="AE15" s="55"/>
      <c r="AF15" s="36"/>
      <c r="AG15" s="54">
        <f t="shared" si="5"/>
        <v>0</v>
      </c>
      <c r="AH15" s="63"/>
    </row>
    <row r="16" spans="1:34" ht="48.75" customHeight="1">
      <c r="A16" s="80"/>
      <c r="B16" s="83"/>
      <c r="C16" s="85"/>
      <c r="D16" s="17" t="s">
        <v>55</v>
      </c>
      <c r="E16" s="17" t="s">
        <v>56</v>
      </c>
      <c r="F16" s="44" t="s">
        <v>73</v>
      </c>
      <c r="G16" s="17" t="s">
        <v>62</v>
      </c>
      <c r="H16" s="34">
        <f t="shared" si="1"/>
        <v>1696.1970000000001</v>
      </c>
      <c r="I16" s="16"/>
      <c r="J16" s="16"/>
      <c r="K16" s="38"/>
      <c r="L16" s="19"/>
      <c r="M16" s="35">
        <f t="shared" si="0"/>
        <v>0</v>
      </c>
      <c r="N16" s="19"/>
      <c r="O16" s="19"/>
      <c r="P16" s="39"/>
      <c r="Q16" s="19"/>
      <c r="R16" s="34">
        <f t="shared" si="2"/>
        <v>0</v>
      </c>
      <c r="S16" s="19"/>
      <c r="T16" s="19"/>
      <c r="U16" s="38">
        <v>527.399</v>
      </c>
      <c r="V16" s="37"/>
      <c r="W16" s="34">
        <f t="shared" si="3"/>
        <v>527.399</v>
      </c>
      <c r="X16" s="35"/>
      <c r="Y16" s="35"/>
      <c r="Z16" s="35">
        <v>584.399</v>
      </c>
      <c r="AA16" s="35"/>
      <c r="AB16" s="34">
        <f t="shared" si="4"/>
        <v>584.399</v>
      </c>
      <c r="AC16" s="36"/>
      <c r="AD16" s="36"/>
      <c r="AE16" s="55">
        <v>584.399</v>
      </c>
      <c r="AF16" s="36"/>
      <c r="AG16" s="54">
        <f t="shared" si="5"/>
        <v>584.399</v>
      </c>
      <c r="AH16" s="63"/>
    </row>
    <row r="17" spans="1:34" ht="30.75" customHeight="1">
      <c r="A17" s="80"/>
      <c r="B17" s="83"/>
      <c r="C17" s="85"/>
      <c r="D17" s="17" t="s">
        <v>55</v>
      </c>
      <c r="E17" s="17" t="s">
        <v>56</v>
      </c>
      <c r="F17" s="17" t="s">
        <v>54</v>
      </c>
      <c r="G17" s="17" t="s">
        <v>57</v>
      </c>
      <c r="H17" s="34">
        <f t="shared" si="1"/>
        <v>2005.9140000000002</v>
      </c>
      <c r="I17" s="32"/>
      <c r="J17" s="32"/>
      <c r="K17" s="39">
        <v>502.62</v>
      </c>
      <c r="L17" s="32"/>
      <c r="M17" s="35">
        <f t="shared" si="0"/>
        <v>502.62</v>
      </c>
      <c r="N17" s="32"/>
      <c r="O17" s="32"/>
      <c r="P17" s="39">
        <v>1503.294</v>
      </c>
      <c r="Q17" s="56"/>
      <c r="R17" s="34">
        <f t="shared" si="2"/>
        <v>1503.294</v>
      </c>
      <c r="S17" s="57"/>
      <c r="T17" s="57"/>
      <c r="U17" s="39"/>
      <c r="V17" s="54"/>
      <c r="W17" s="34">
        <f t="shared" si="3"/>
        <v>0</v>
      </c>
      <c r="X17" s="35"/>
      <c r="Y17" s="35"/>
      <c r="Z17" s="35"/>
      <c r="AA17" s="35"/>
      <c r="AB17" s="34">
        <f t="shared" si="4"/>
        <v>0</v>
      </c>
      <c r="AC17" s="36"/>
      <c r="AD17" s="36"/>
      <c r="AE17" s="55"/>
      <c r="AF17" s="36"/>
      <c r="AG17" s="54">
        <f t="shared" si="5"/>
        <v>0</v>
      </c>
      <c r="AH17" s="63"/>
    </row>
    <row r="18" spans="1:34" ht="30.75" customHeight="1">
      <c r="A18" s="80"/>
      <c r="B18" s="83"/>
      <c r="C18" s="85"/>
      <c r="D18" s="17" t="s">
        <v>55</v>
      </c>
      <c r="E18" s="17" t="s">
        <v>56</v>
      </c>
      <c r="F18" s="44" t="s">
        <v>73</v>
      </c>
      <c r="G18" s="17" t="s">
        <v>57</v>
      </c>
      <c r="H18" s="34">
        <f t="shared" si="1"/>
        <v>2014.48</v>
      </c>
      <c r="I18" s="32"/>
      <c r="J18" s="32"/>
      <c r="K18" s="39"/>
      <c r="L18" s="32"/>
      <c r="M18" s="35">
        <f t="shared" si="0"/>
        <v>0</v>
      </c>
      <c r="N18" s="32"/>
      <c r="O18" s="32"/>
      <c r="P18" s="39"/>
      <c r="Q18" s="56"/>
      <c r="R18" s="34">
        <f t="shared" si="2"/>
        <v>0</v>
      </c>
      <c r="S18" s="57"/>
      <c r="T18" s="57"/>
      <c r="U18" s="39">
        <v>693.518</v>
      </c>
      <c r="V18" s="54"/>
      <c r="W18" s="34">
        <f t="shared" si="3"/>
        <v>693.518</v>
      </c>
      <c r="X18" s="35"/>
      <c r="Y18" s="35"/>
      <c r="Z18" s="35">
        <v>660.481</v>
      </c>
      <c r="AA18" s="35"/>
      <c r="AB18" s="34">
        <f t="shared" si="4"/>
        <v>660.481</v>
      </c>
      <c r="AC18" s="36"/>
      <c r="AD18" s="36"/>
      <c r="AE18" s="55">
        <v>660.481</v>
      </c>
      <c r="AF18" s="36"/>
      <c r="AG18" s="54">
        <f t="shared" si="5"/>
        <v>660.481</v>
      </c>
      <c r="AH18" s="63"/>
    </row>
    <row r="19" spans="1:34" ht="46.5" customHeight="1">
      <c r="A19" s="81"/>
      <c r="B19" s="84"/>
      <c r="C19" s="86"/>
      <c r="D19" s="17" t="s">
        <v>55</v>
      </c>
      <c r="E19" s="17" t="s">
        <v>56</v>
      </c>
      <c r="F19" s="17" t="s">
        <v>54</v>
      </c>
      <c r="G19" s="17" t="s">
        <v>63</v>
      </c>
      <c r="H19" s="34">
        <f t="shared" si="1"/>
        <v>14.2</v>
      </c>
      <c r="I19" s="32"/>
      <c r="J19" s="32"/>
      <c r="K19" s="39">
        <v>14.2</v>
      </c>
      <c r="L19" s="32"/>
      <c r="M19" s="35">
        <f t="shared" si="0"/>
        <v>14.2</v>
      </c>
      <c r="N19" s="32"/>
      <c r="O19" s="32"/>
      <c r="P19" s="39"/>
      <c r="Q19" s="56"/>
      <c r="R19" s="34">
        <f t="shared" si="2"/>
        <v>0</v>
      </c>
      <c r="S19" s="57"/>
      <c r="T19" s="57"/>
      <c r="U19" s="39"/>
      <c r="V19" s="54"/>
      <c r="W19" s="34">
        <f t="shared" si="3"/>
        <v>0</v>
      </c>
      <c r="X19" s="35"/>
      <c r="Y19" s="35"/>
      <c r="Z19" s="35"/>
      <c r="AA19" s="35"/>
      <c r="AB19" s="34">
        <f t="shared" si="4"/>
        <v>0</v>
      </c>
      <c r="AC19" s="36"/>
      <c r="AD19" s="36"/>
      <c r="AE19" s="55"/>
      <c r="AF19" s="36"/>
      <c r="AG19" s="54">
        <f t="shared" si="5"/>
        <v>0</v>
      </c>
      <c r="AH19" s="63"/>
    </row>
    <row r="20" spans="1:34" ht="90" customHeight="1">
      <c r="A20" s="20"/>
      <c r="B20" s="47" t="s">
        <v>40</v>
      </c>
      <c r="C20" s="21"/>
      <c r="D20" s="21"/>
      <c r="E20" s="21"/>
      <c r="F20" s="21"/>
      <c r="G20" s="21"/>
      <c r="H20" s="37">
        <f>M20+R20+W20+AG20+AB20</f>
        <v>24640.8563</v>
      </c>
      <c r="I20" s="33"/>
      <c r="J20" s="33"/>
      <c r="K20" s="50">
        <f>SUM(K12:K19)</f>
        <v>5340.9412999999995</v>
      </c>
      <c r="L20" s="51"/>
      <c r="M20" s="50">
        <f>M12+M15+M17+M19</f>
        <v>5340.9412999999995</v>
      </c>
      <c r="N20" s="52"/>
      <c r="O20" s="52"/>
      <c r="P20" s="50">
        <f>SUM(P12:P19)</f>
        <v>5514.164</v>
      </c>
      <c r="Q20" s="51"/>
      <c r="R20" s="50">
        <f>R12+R15+R17+R19</f>
        <v>5514.164</v>
      </c>
      <c r="S20" s="51"/>
      <c r="T20" s="51"/>
      <c r="U20" s="50">
        <f>SUM(U12:U19)</f>
        <v>4861.707</v>
      </c>
      <c r="V20" s="50"/>
      <c r="W20" s="48">
        <f t="shared" si="3"/>
        <v>4861.707</v>
      </c>
      <c r="X20" s="50"/>
      <c r="Y20" s="50"/>
      <c r="Z20" s="50">
        <f>SUM(Z12:Z19)</f>
        <v>4462.022</v>
      </c>
      <c r="AA20" s="50"/>
      <c r="AB20" s="50">
        <f>Z20</f>
        <v>4462.022</v>
      </c>
      <c r="AC20" s="50"/>
      <c r="AD20" s="50"/>
      <c r="AE20" s="50">
        <f>SUM(AE12:AE19)</f>
        <v>4462.022</v>
      </c>
      <c r="AF20" s="50"/>
      <c r="AG20" s="53">
        <f>AE20</f>
        <v>4462.022</v>
      </c>
      <c r="AH20" s="64"/>
    </row>
    <row r="21" ht="39" customHeight="1">
      <c r="U21" s="40"/>
    </row>
    <row r="22" ht="39" customHeight="1">
      <c r="K22" s="31"/>
    </row>
  </sheetData>
  <sheetProtection/>
  <mergeCells count="48">
    <mergeCell ref="AF1:AH1"/>
    <mergeCell ref="L6:L7"/>
    <mergeCell ref="X4:AB4"/>
    <mergeCell ref="X5:AB5"/>
    <mergeCell ref="X6:X7"/>
    <mergeCell ref="Y6:Y7"/>
    <mergeCell ref="Z6:Z7"/>
    <mergeCell ref="AA6:AA7"/>
    <mergeCell ref="Q6:Q7"/>
    <mergeCell ref="N6:N7"/>
    <mergeCell ref="A12:A19"/>
    <mergeCell ref="B12:B19"/>
    <mergeCell ref="C12:C19"/>
    <mergeCell ref="V6:V7"/>
    <mergeCell ref="S6:S7"/>
    <mergeCell ref="D4:G6"/>
    <mergeCell ref="A4:A7"/>
    <mergeCell ref="N5:R5"/>
    <mergeCell ref="T6:T7"/>
    <mergeCell ref="N4:R4"/>
    <mergeCell ref="A3:W3"/>
    <mergeCell ref="S5:W5"/>
    <mergeCell ref="I6:I7"/>
    <mergeCell ref="J6:J7"/>
    <mergeCell ref="K6:K7"/>
    <mergeCell ref="H4:H6"/>
    <mergeCell ref="C4:C7"/>
    <mergeCell ref="B4:B7"/>
    <mergeCell ref="AC5:AG5"/>
    <mergeCell ref="I4:M4"/>
    <mergeCell ref="AD6:AD7"/>
    <mergeCell ref="I5:M5"/>
    <mergeCell ref="AF6:AF7"/>
    <mergeCell ref="P1:W1"/>
    <mergeCell ref="N1:N2"/>
    <mergeCell ref="I1:M2"/>
    <mergeCell ref="O6:O7"/>
    <mergeCell ref="P6:P7"/>
    <mergeCell ref="AC6:AC7"/>
    <mergeCell ref="U6:U7"/>
    <mergeCell ref="AE6:AE7"/>
    <mergeCell ref="S4:W4"/>
    <mergeCell ref="AH12:AH20"/>
    <mergeCell ref="AH4:AH7"/>
    <mergeCell ref="B9:AH9"/>
    <mergeCell ref="B10:AH10"/>
    <mergeCell ref="B11:AH11"/>
    <mergeCell ref="AC4:AG4"/>
  </mergeCells>
  <printOptions/>
  <pageMargins left="0.1968503937007874" right="0.1968503937007874" top="0.31496062992125984" bottom="0.4330708661417323" header="0.1968503937007874" footer="0.2362204724409449"/>
  <pageSetup fitToHeight="4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"/>
  <sheetViews>
    <sheetView tabSelected="1" view="pageBreakPreview" zoomScale="50" zoomScaleNormal="50" zoomScaleSheetLayoutView="50" zoomScalePageLayoutView="0" workbookViewId="0" topLeftCell="A1">
      <selection activeCell="A105" sqref="A105:C105"/>
    </sheetView>
  </sheetViews>
  <sheetFormatPr defaultColWidth="14.7109375" defaultRowHeight="39" customHeight="1"/>
  <cols>
    <col min="1" max="1" width="15.00390625" style="4" customWidth="1"/>
    <col min="2" max="2" width="80.00390625" style="2" customWidth="1"/>
    <col min="3" max="3" width="18.7109375" style="2" customWidth="1"/>
    <col min="4" max="4" width="37.28125" style="2" customWidth="1"/>
    <col min="5" max="6" width="23.7109375" style="2" customWidth="1"/>
    <col min="7" max="8" width="23.28125" style="2" customWidth="1"/>
    <col min="9" max="9" width="24.28125" style="2" customWidth="1"/>
    <col min="10" max="10" width="20.8515625" style="1" customWidth="1"/>
    <col min="11" max="11" width="64.28125" style="1" customWidth="1"/>
    <col min="12" max="25" width="9.140625" style="1" customWidth="1"/>
    <col min="26" max="251" width="9.140625" style="2" customWidth="1"/>
    <col min="252" max="252" width="7.7109375" style="2" customWidth="1"/>
    <col min="253" max="253" width="21.57421875" style="2" customWidth="1"/>
    <col min="254" max="254" width="72.57421875" style="2" customWidth="1"/>
    <col min="255" max="16384" width="14.7109375" style="2" customWidth="1"/>
  </cols>
  <sheetData>
    <row r="1" spans="1:15" ht="32.25" customHeight="1">
      <c r="A1" s="5"/>
      <c r="B1" s="7"/>
      <c r="C1" s="7"/>
      <c r="D1" s="7"/>
      <c r="E1" s="43"/>
      <c r="F1" s="43"/>
      <c r="G1" s="43"/>
      <c r="H1" s="43"/>
      <c r="I1" s="96" t="s">
        <v>84</v>
      </c>
      <c r="J1" s="96"/>
      <c r="K1" s="96"/>
      <c r="N1" s="99"/>
      <c r="O1" s="99"/>
    </row>
    <row r="2" spans="1:11" ht="142.5" customHeight="1">
      <c r="A2" s="5"/>
      <c r="B2" s="7"/>
      <c r="C2" s="7"/>
      <c r="D2" s="7"/>
      <c r="E2" s="43"/>
      <c r="F2" s="43"/>
      <c r="G2" s="43"/>
      <c r="H2" s="43"/>
      <c r="I2" s="96"/>
      <c r="J2" s="96"/>
      <c r="K2" s="96"/>
    </row>
    <row r="3" spans="1:11" ht="70.5" customHeight="1">
      <c r="A3" s="100" t="s">
        <v>21</v>
      </c>
      <c r="B3" s="100"/>
      <c r="C3" s="100"/>
      <c r="D3" s="100"/>
      <c r="E3" s="100"/>
      <c r="F3" s="100"/>
      <c r="G3" s="100"/>
      <c r="H3" s="100"/>
      <c r="I3" s="100"/>
      <c r="J3" s="6"/>
      <c r="K3" s="6"/>
    </row>
    <row r="4" spans="1:11" ht="189.75" customHeight="1">
      <c r="A4" s="3" t="s">
        <v>2</v>
      </c>
      <c r="B4" s="3" t="s">
        <v>4</v>
      </c>
      <c r="C4" s="3" t="s">
        <v>0</v>
      </c>
      <c r="D4" s="3" t="s">
        <v>1</v>
      </c>
      <c r="E4" s="3" t="s">
        <v>80</v>
      </c>
      <c r="F4" s="3" t="s">
        <v>72</v>
      </c>
      <c r="G4" s="3" t="s">
        <v>71</v>
      </c>
      <c r="H4" s="3" t="s">
        <v>70</v>
      </c>
      <c r="I4" s="3" t="s">
        <v>69</v>
      </c>
      <c r="J4" s="3" t="s">
        <v>5</v>
      </c>
      <c r="K4" s="3" t="s">
        <v>36</v>
      </c>
    </row>
    <row r="5" spans="1:23" ht="50.25" customHeight="1">
      <c r="A5" s="72" t="s">
        <v>83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11" ht="47.25" customHeight="1">
      <c r="A6" s="102" t="s">
        <v>44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11" ht="78" customHeight="1">
      <c r="A7" s="67" t="s">
        <v>38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1" ht="84.75" customHeight="1">
      <c r="A8" s="3" t="s">
        <v>33</v>
      </c>
      <c r="B8" s="18" t="s">
        <v>45</v>
      </c>
      <c r="C8" s="3" t="s">
        <v>34</v>
      </c>
      <c r="D8" s="23" t="s">
        <v>46</v>
      </c>
      <c r="E8" s="3" t="s">
        <v>47</v>
      </c>
      <c r="F8" s="3" t="s">
        <v>48</v>
      </c>
      <c r="G8" s="3" t="s">
        <v>49</v>
      </c>
      <c r="H8" s="3" t="s">
        <v>49</v>
      </c>
      <c r="I8" s="3" t="s">
        <v>49</v>
      </c>
      <c r="J8" s="25">
        <v>0.3</v>
      </c>
      <c r="K8" s="97" t="s">
        <v>85</v>
      </c>
    </row>
    <row r="9" spans="1:11" ht="85.5" customHeight="1">
      <c r="A9" s="3" t="s">
        <v>3</v>
      </c>
      <c r="B9" s="22" t="s">
        <v>78</v>
      </c>
      <c r="C9" s="3" t="s">
        <v>34</v>
      </c>
      <c r="D9" s="23" t="s">
        <v>46</v>
      </c>
      <c r="E9" s="45" t="s">
        <v>50</v>
      </c>
      <c r="F9" s="45" t="s">
        <v>50</v>
      </c>
      <c r="G9" s="45" t="s">
        <v>50</v>
      </c>
      <c r="H9" s="45" t="s">
        <v>50</v>
      </c>
      <c r="I9" s="45" t="s">
        <v>50</v>
      </c>
      <c r="J9" s="25">
        <v>0.3</v>
      </c>
      <c r="K9" s="98"/>
    </row>
    <row r="10" spans="1:11" ht="107.25" customHeight="1">
      <c r="A10" s="3" t="s">
        <v>32</v>
      </c>
      <c r="B10" s="22" t="s">
        <v>77</v>
      </c>
      <c r="C10" s="3" t="s">
        <v>34</v>
      </c>
      <c r="D10" s="23" t="s">
        <v>51</v>
      </c>
      <c r="E10" s="46">
        <v>1</v>
      </c>
      <c r="F10" s="46">
        <v>1</v>
      </c>
      <c r="G10" s="46">
        <v>1</v>
      </c>
      <c r="H10" s="46">
        <v>1</v>
      </c>
      <c r="I10" s="46">
        <v>1</v>
      </c>
      <c r="J10" s="25">
        <v>0.2</v>
      </c>
      <c r="K10" s="98"/>
    </row>
    <row r="11" spans="1:11" ht="183.75" customHeight="1">
      <c r="A11" s="19" t="s">
        <v>52</v>
      </c>
      <c r="B11" s="22" t="s">
        <v>76</v>
      </c>
      <c r="C11" s="3" t="s">
        <v>34</v>
      </c>
      <c r="D11" s="23" t="s">
        <v>51</v>
      </c>
      <c r="E11" s="46">
        <v>1</v>
      </c>
      <c r="F11" s="46">
        <v>1</v>
      </c>
      <c r="G11" s="46">
        <v>1</v>
      </c>
      <c r="H11" s="46">
        <v>1</v>
      </c>
      <c r="I11" s="46">
        <v>1</v>
      </c>
      <c r="J11" s="26">
        <v>0.1</v>
      </c>
      <c r="K11" s="98"/>
    </row>
    <row r="12" spans="1:11" ht="107.25" customHeight="1">
      <c r="A12" s="19" t="s">
        <v>53</v>
      </c>
      <c r="B12" s="18" t="s">
        <v>75</v>
      </c>
      <c r="C12" s="3" t="s">
        <v>34</v>
      </c>
      <c r="D12" s="23" t="s">
        <v>51</v>
      </c>
      <c r="E12" s="24">
        <v>0.24</v>
      </c>
      <c r="F12" s="24">
        <v>0.5</v>
      </c>
      <c r="G12" s="24">
        <v>0.5</v>
      </c>
      <c r="H12" s="24" t="s">
        <v>64</v>
      </c>
      <c r="I12" s="24" t="s">
        <v>64</v>
      </c>
      <c r="J12" s="26">
        <v>0.1</v>
      </c>
      <c r="K12" s="98"/>
    </row>
    <row r="13" spans="10:25" ht="15" customHeight="1"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</sheetData>
  <sheetProtection/>
  <mergeCells count="7">
    <mergeCell ref="K8:K12"/>
    <mergeCell ref="N1:O1"/>
    <mergeCell ref="A3:I3"/>
    <mergeCell ref="A5:K5"/>
    <mergeCell ref="A6:K6"/>
    <mergeCell ref="A7:K7"/>
    <mergeCell ref="I1:K2"/>
  </mergeCells>
  <printOptions/>
  <pageMargins left="0.35" right="0.34" top="0.57" bottom="0.61" header="0.31" footer="0.3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2016-07-14T08:30:42Z</cp:lastPrinted>
  <dcterms:created xsi:type="dcterms:W3CDTF">2013-07-08T09:20:33Z</dcterms:created>
  <dcterms:modified xsi:type="dcterms:W3CDTF">2016-07-14T08:36:00Z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