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41" yWindow="65161" windowWidth="17520" windowHeight="11760" tabRatio="848" activeTab="2"/>
  </bookViews>
  <sheets>
    <sheet name="Прил 1 К ПАСПОРТУ МП" sheetId="1" r:id="rId1"/>
    <sheet name="Прил 2 К ПАСПОРТУ МП" sheetId="2" r:id="rId2"/>
    <sheet name="Прил 3 К ПАСПОРТУ МП" sheetId="3" r:id="rId3"/>
  </sheets>
  <definedNames>
    <definedName name="_xlnm.Print_Titles" localSheetId="1">'Прил 2 К ПАСПОРТУ МП'!$3:$7</definedName>
    <definedName name="_xlnm.Print_Area" localSheetId="0">'Прил 1 К ПАСПОРТУ МП'!$A$1:$K$8</definedName>
    <definedName name="_xlnm.Print_Area" localSheetId="1">'Прил 2 К ПАСПОРТУ МП'!$A$1:$X$16</definedName>
    <definedName name="_xlnm.Print_Area" localSheetId="2">'Прил 3 К ПАСПОРТУ МП'!$A$1:$L$10</definedName>
  </definedNames>
  <calcPr fullCalcOnLoad="1"/>
</workbook>
</file>

<file path=xl/sharedStrings.xml><?xml version="1.0" encoding="utf-8"?>
<sst xmlns="http://schemas.openxmlformats.org/spreadsheetml/2006/main" count="110" uniqueCount="82">
  <si>
    <t>Единица измерения</t>
  </si>
  <si>
    <t>Источник информации</t>
  </si>
  <si>
    <t>№
п/п</t>
  </si>
  <si>
    <t>1.2.</t>
  </si>
  <si>
    <t xml:space="preserve">Цели, задачи, индикаторы   
результативности 
</t>
  </si>
  <si>
    <t>Уд.вес индикатора</t>
  </si>
  <si>
    <t>Муниципальные задания на оказание муниципальных услуг муниципальным учреждением</t>
  </si>
  <si>
    <t>Наименование услуги, показателя объема услуги</t>
  </si>
  <si>
    <t>Значение показателя объема услуги</t>
  </si>
  <si>
    <t>Расходы местного бюджета на оказание муниципальной услуги, тыс. рублей</t>
  </si>
  <si>
    <t>Направления и объемы финансирования МП</t>
  </si>
  <si>
    <t>2014 год</t>
  </si>
  <si>
    <t>МБ</t>
  </si>
  <si>
    <t>КБ</t>
  </si>
  <si>
    <t>РБ</t>
  </si>
  <si>
    <t>ПУ</t>
  </si>
  <si>
    <t>Общий объем финансирования, тыс.руб.</t>
  </si>
  <si>
    <t>2015 год</t>
  </si>
  <si>
    <t>2016 год</t>
  </si>
  <si>
    <t>Итого финаси-рование на 2015 год</t>
  </si>
  <si>
    <t>Итого финаси-рование на 2016 год</t>
  </si>
  <si>
    <t>№ п/п</t>
  </si>
  <si>
    <t>1.</t>
  </si>
  <si>
    <t>1.1.</t>
  </si>
  <si>
    <t xml:space="preserve">Целевые индикаторы результативности </t>
  </si>
  <si>
    <t>Ожидаемый результат</t>
  </si>
  <si>
    <t>&lt;*&gt; в случае наличия других источников финансирования (внебюджетных источников, средства федерального бюджета) необходимо добавить столбцы для полного отражения объемов финансирования</t>
  </si>
  <si>
    <t>ГРБС</t>
  </si>
  <si>
    <t>Объем финансирования&lt;*&gt;, тыс.руб.</t>
  </si>
  <si>
    <t>Код бюджетной классификации</t>
  </si>
  <si>
    <t>РзПр</t>
  </si>
  <si>
    <t>ЦСР</t>
  </si>
  <si>
    <t>ВР</t>
  </si>
  <si>
    <t>Наименование ГРБС (соисполнитель)</t>
  </si>
  <si>
    <t>14+15+16+17</t>
  </si>
  <si>
    <t xml:space="preserve">Примечания:  ГРБС- главный распорядитель бюджетных средств МБ КБ, РБ – средства местного (краевого,районного) бюджета; ПУ – платные услуги; </t>
  </si>
  <si>
    <t>Итого по МП:</t>
  </si>
  <si>
    <t>19+20+21+22</t>
  </si>
  <si>
    <t>9+10+11+12</t>
  </si>
  <si>
    <t>13+18+23</t>
  </si>
  <si>
    <t>016</t>
  </si>
  <si>
    <t>0702</t>
  </si>
  <si>
    <t>1.3.</t>
  </si>
  <si>
    <t xml:space="preserve"> 1.1.</t>
  </si>
  <si>
    <t>чел</t>
  </si>
  <si>
    <t>%</t>
  </si>
  <si>
    <t>Программы и основные мероприятия МП</t>
  </si>
  <si>
    <t>отчет "Результаты деятельности учреждения по допрофессиональной подготовке учащихся"</t>
  </si>
  <si>
    <t>1 ДМШ, отчет "Результаты деятельности учреждения по допрофессиональной подготовке учащихся"</t>
  </si>
  <si>
    <t xml:space="preserve">Показатель объема услуги: количество учащихся </t>
  </si>
  <si>
    <t>Наименование услуги и ее содержание   Реализация образовательных программ дополнительного образования детей художественно-эстетической направленности: "Музыкальное искусство: инструментальное исполнительство", "Хореографическое искусство", "Изобразительное искусство"</t>
  </si>
  <si>
    <t>Цель:  Создание оптимальных условий, обеспечивающих обучение, воспитание и развитие детей средствами искусства, через  реализацию модели адаптированной детской школы искусств, удовлетворяющей потребностям и возможностям в художественно-эстетическом образовании и воспитании детей города Игарки, формирование социально-активной личности, соответствующей требованиям современного этапа развития общества</t>
  </si>
  <si>
    <t>Задача1. Обеспечить развитие  учебно-воспитательного процесса через внедрение предпрофессиональных программ и современных подходов  методической работы, развитие  творческой  инициативы всех участников образовательного процесса, совершенствование системы работы с одаренными и способными детьми</t>
  </si>
  <si>
    <t>МКОУДОД «Детская школа искусств»</t>
  </si>
  <si>
    <t>Количество учащихся ОУ</t>
  </si>
  <si>
    <t>Удельный вес численности участников фестивалей и конкурсов различного уровня от общего количества учащихся ОУ</t>
  </si>
  <si>
    <t>Удельный вес численности участников городских  конкурсных мероприятий, от общего количества учащихся ОУ</t>
  </si>
  <si>
    <t>Мероприятия, влияющие на значение индикатора (номер п.п.)</t>
  </si>
  <si>
    <t>Мероприятие 1. Организация: стабильного функционирования ОУ; учебно-воспитательного процесса и культурно-просветительской деятельности учреждения  через реализацию государственных образовательных требований, участие преподавателей и учащихся в выездных конкурсных мероприятиях, а так же повышение профессионального мастерства</t>
  </si>
  <si>
    <t xml:space="preserve">За три года реализации программы  450 детей  получат дополнительное образование. Реализация Программы приведет к достижению следующих результатов:
лицензированию комплексной общеобразовательной предпрофессиональной программы «Народные инструменты»: Баян, Гитара;
поступлению выпускников в средние специальные профессиональные образовательные учреждения;
достижение результатов на региональных, всероссийских и международных конкурсах талантливых детей;
росту удельного веса детей, принимающих участие в культурно-просветительских мероприятиях;
расширению образовательной среды для детей с ограниченными возможностями здоровья
</t>
  </si>
  <si>
    <t>Цель: Создание оптимальных условий, обеспечивающих обучение, воспитание и развитие детей средствами искусства, через  реализацию модели адаптированной детской школы искусств, удовлетворяющей потребностям и возможностям в художественно-эстетическом образовании и воспитании детей города Игарки, формирование социально-активной личности, соответствующей требованиям современного этапа развития общества</t>
  </si>
  <si>
    <t xml:space="preserve">Задача 1. Обеспечить развитие  учебно-воспитательного процесса через внедрение предпрофессиональных программ и современных подходов  методической работы, развитие  творческой  инициативы всех участников образовательного процесса, совершенствование системы работы с одаренными и способными детьми          </t>
  </si>
  <si>
    <t>Всего по МП:</t>
  </si>
  <si>
    <t>Итого по Мероприятию:</t>
  </si>
  <si>
    <t>111</t>
  </si>
  <si>
    <t>112</t>
  </si>
  <si>
    <t>Второй год планового периода
(2017 год)</t>
  </si>
  <si>
    <t>Первый год планового периода
(2016 год)</t>
  </si>
  <si>
    <t>Текущий финансовый год
(2014 год)</t>
  </si>
  <si>
    <t>2017 год</t>
  </si>
  <si>
    <t xml:space="preserve">
Отчетный финансовый год
(2013 год)
</t>
  </si>
  <si>
    <t>Очередной финансовый год
(2015 год)</t>
  </si>
  <si>
    <t>244</t>
  </si>
  <si>
    <t xml:space="preserve">Мероприятие 1. Организация: стабильного функционирования ОУ; учебно-воспитатльного процесса и культурно-просветительской деятельности учреждения  через реализацию государственных образовательных требований, участие преподавателей и учащихся в выездных конкурсных мероприятиях, а так же повышение профессионального мастерства </t>
  </si>
  <si>
    <t xml:space="preserve"> Мероприятие 1.  Организация стабильного функционирования ОУ; учебно-воспитательного процесса и культурно-просветительской деятельности учреждения  через реализацию государственных образовательных требований, участие преподавателей и учащихся в выездных конкурсных мероприятиях, а так же повышение профессионального мастерства </t>
  </si>
  <si>
    <t>0229001</t>
  </si>
  <si>
    <t>2012 год</t>
  </si>
  <si>
    <t>2013 год</t>
  </si>
  <si>
    <t xml:space="preserve">Муниципальная программа города Игарки «Развитие дополнительного образования  детей» </t>
  </si>
  <si>
    <t xml:space="preserve">Приложение 3
к паспорту муниципальной программы города Игарки
" Развитие дополнительного образования детей"
</t>
  </si>
  <si>
    <t xml:space="preserve">Приложение 2
к паспорту муниципальной программы города Игарки
" Развитие дополнительного образования детей "                          
</t>
  </si>
  <si>
    <t xml:space="preserve">Приложение 1
к паспорту муниципальной программы 
города Игарки "Развитие дополнительного образования детей" 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</si>
</sst>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"/>
    <numFmt numFmtId="172" formatCode="0.00000"/>
    <numFmt numFmtId="173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6"/>
      <color indexed="56"/>
      <name val="Times New Roman"/>
      <family val="1"/>
    </font>
    <font>
      <sz val="16"/>
      <color indexed="55"/>
      <name val="Times New Roman"/>
      <family val="1"/>
    </font>
    <font>
      <sz val="8"/>
      <name val="Calibri"/>
      <family val="2"/>
    </font>
    <font>
      <sz val="20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49" fontId="5" fillId="32" borderId="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justify" vertical="center"/>
    </xf>
    <xf numFmtId="0" fontId="5" fillId="32" borderId="0" xfId="0" applyFont="1" applyFill="1" applyBorder="1" applyAlignment="1">
      <alignment horizontal="center" vertical="center" wrapText="1"/>
    </xf>
    <xf numFmtId="164" fontId="5" fillId="32" borderId="0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/>
    </xf>
    <xf numFmtId="0" fontId="4" fillId="32" borderId="0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vertical="center" wrapText="1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5" fillId="32" borderId="10" xfId="0" applyNumberFormat="1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left" vertical="center" wrapText="1"/>
    </xf>
    <xf numFmtId="164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center" wrapText="1"/>
    </xf>
    <xf numFmtId="164" fontId="5" fillId="32" borderId="0" xfId="0" applyNumberFormat="1" applyFont="1" applyFill="1" applyBorder="1" applyAlignment="1">
      <alignment horizontal="right" vertical="center" wrapText="1"/>
    </xf>
    <xf numFmtId="49" fontId="5" fillId="32" borderId="0" xfId="0" applyNumberFormat="1" applyFont="1" applyFill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left" vertical="center"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10" fillId="32" borderId="0" xfId="0" applyFont="1" applyFill="1" applyAlignment="1">
      <alignment horizontal="left" vertical="center" wrapText="1"/>
    </xf>
    <xf numFmtId="0" fontId="10" fillId="32" borderId="0" xfId="0" applyFont="1" applyFill="1" applyBorder="1" applyAlignment="1">
      <alignment/>
    </xf>
    <xf numFmtId="49" fontId="10" fillId="32" borderId="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vertical="top"/>
    </xf>
    <xf numFmtId="0" fontId="10" fillId="32" borderId="17" xfId="0" applyFont="1" applyFill="1" applyBorder="1" applyAlignment="1">
      <alignment vertical="top"/>
    </xf>
    <xf numFmtId="0" fontId="12" fillId="32" borderId="0" xfId="0" applyFont="1" applyFill="1" applyBorder="1" applyAlignment="1">
      <alignment/>
    </xf>
    <xf numFmtId="49" fontId="12" fillId="32" borderId="0" xfId="0" applyNumberFormat="1" applyFont="1" applyFill="1" applyBorder="1" applyAlignment="1">
      <alignment horizontal="left" vertical="center" wrapText="1"/>
    </xf>
    <xf numFmtId="49" fontId="12" fillId="32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/>
    </xf>
    <xf numFmtId="0" fontId="10" fillId="32" borderId="18" xfId="0" applyFont="1" applyFill="1" applyBorder="1" applyAlignment="1">
      <alignment vertical="top"/>
    </xf>
    <xf numFmtId="49" fontId="10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vertical="center" wrapText="1"/>
    </xf>
    <xf numFmtId="164" fontId="10" fillId="32" borderId="10" xfId="0" applyNumberFormat="1" applyFont="1" applyFill="1" applyBorder="1" applyAlignment="1">
      <alignment horizontal="center" vertical="center" wrapText="1"/>
    </xf>
    <xf numFmtId="49" fontId="10" fillId="32" borderId="17" xfId="0" applyNumberFormat="1" applyFont="1" applyFill="1" applyBorder="1" applyAlignment="1">
      <alignment horizontal="center" vertical="center"/>
    </xf>
    <xf numFmtId="49" fontId="10" fillId="32" borderId="17" xfId="0" applyNumberFormat="1" applyFont="1" applyFill="1" applyBorder="1" applyAlignment="1">
      <alignment horizontal="center" vertical="center" wrapText="1"/>
    </xf>
    <xf numFmtId="164" fontId="10" fillId="32" borderId="17" xfId="0" applyNumberFormat="1" applyFont="1" applyFill="1" applyBorder="1" applyAlignment="1">
      <alignment horizontal="center" vertical="center" wrapText="1"/>
    </xf>
    <xf numFmtId="171" fontId="10" fillId="32" borderId="10" xfId="0" applyNumberFormat="1" applyFont="1" applyFill="1" applyBorder="1" applyAlignment="1">
      <alignment horizontal="center" vertical="center" wrapText="1"/>
    </xf>
    <xf numFmtId="171" fontId="10" fillId="32" borderId="17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/>
    </xf>
    <xf numFmtId="49" fontId="12" fillId="33" borderId="10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171" fontId="12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164" fontId="5" fillId="33" borderId="15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center" wrapText="1"/>
    </xf>
    <xf numFmtId="49" fontId="5" fillId="32" borderId="19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2" xfId="0" applyNumberFormat="1" applyFont="1" applyFill="1" applyBorder="1" applyAlignment="1">
      <alignment horizontal="left" vertical="center" wrapText="1"/>
    </xf>
    <xf numFmtId="0" fontId="5" fillId="32" borderId="20" xfId="0" applyNumberFormat="1" applyFont="1" applyFill="1" applyBorder="1" applyAlignment="1">
      <alignment horizontal="left" vertical="center" wrapText="1"/>
    </xf>
    <xf numFmtId="0" fontId="5" fillId="32" borderId="11" xfId="0" applyNumberFormat="1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5" fillId="32" borderId="20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49" fontId="10" fillId="32" borderId="12" xfId="0" applyNumberFormat="1" applyFont="1" applyFill="1" applyBorder="1" applyAlignment="1">
      <alignment horizontal="center" vertical="center" wrapText="1"/>
    </xf>
    <xf numFmtId="49" fontId="10" fillId="32" borderId="20" xfId="0" applyNumberFormat="1" applyFont="1" applyFill="1" applyBorder="1" applyAlignment="1">
      <alignment horizontal="center" vertical="center" wrapText="1"/>
    </xf>
    <xf numFmtId="49" fontId="10" fillId="32" borderId="11" xfId="0" applyNumberFormat="1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0" fillId="32" borderId="22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26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0" fillId="32" borderId="2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0" fillId="32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10" fillId="32" borderId="10" xfId="0" applyFont="1" applyFill="1" applyBorder="1" applyAlignment="1">
      <alignment horizontal="left" vertical="center" wrapText="1"/>
    </xf>
    <xf numFmtId="0" fontId="10" fillId="32" borderId="0" xfId="0" applyFont="1" applyFill="1" applyAlignment="1">
      <alignment horizontal="left" vertical="center" wrapText="1"/>
    </xf>
    <xf numFmtId="0" fontId="10" fillId="0" borderId="17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10" fillId="32" borderId="17" xfId="0" applyFont="1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0" fillId="32" borderId="22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49" fontId="10" fillId="32" borderId="19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49" fontId="5" fillId="32" borderId="0" xfId="0" applyNumberFormat="1" applyFont="1" applyFill="1" applyBorder="1" applyAlignment="1">
      <alignment horizontal="left" vertical="center" wrapText="1"/>
    </xf>
    <xf numFmtId="164" fontId="5" fillId="32" borderId="0" xfId="0" applyNumberFormat="1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wrapText="1"/>
    </xf>
    <xf numFmtId="0" fontId="3" fillId="32" borderId="0" xfId="0" applyFont="1" applyFill="1" applyAlignment="1">
      <alignment horizontal="right"/>
    </xf>
    <xf numFmtId="49" fontId="5" fillId="32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10020300"/>
          <a:ext cx="5581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10020300"/>
          <a:ext cx="55530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10020300"/>
          <a:ext cx="55530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10020300"/>
          <a:ext cx="5581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10020300"/>
          <a:ext cx="5581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10020300"/>
          <a:ext cx="5581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WordArt 1"/>
        <xdr:cNvSpPr>
          <a:spLocks/>
        </xdr:cNvSpPr>
      </xdr:nvSpPr>
      <xdr:spPr>
        <a:xfrm>
          <a:off x="942975" y="5810250"/>
          <a:ext cx="20383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971550" y="5810250"/>
          <a:ext cx="20097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971550" y="5810250"/>
          <a:ext cx="20097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4" name="WordArt 1"/>
        <xdr:cNvSpPr>
          <a:spLocks/>
        </xdr:cNvSpPr>
      </xdr:nvSpPr>
      <xdr:spPr>
        <a:xfrm>
          <a:off x="942975" y="5810250"/>
          <a:ext cx="20383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5" name="WordArt 1"/>
        <xdr:cNvSpPr>
          <a:spLocks/>
        </xdr:cNvSpPr>
      </xdr:nvSpPr>
      <xdr:spPr>
        <a:xfrm>
          <a:off x="942975" y="5810250"/>
          <a:ext cx="20383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6" name="WordArt 1"/>
        <xdr:cNvSpPr>
          <a:spLocks/>
        </xdr:cNvSpPr>
      </xdr:nvSpPr>
      <xdr:spPr>
        <a:xfrm>
          <a:off x="942975" y="5810250"/>
          <a:ext cx="20383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7" name="WordArt 1"/>
        <xdr:cNvSpPr>
          <a:spLocks/>
        </xdr:cNvSpPr>
      </xdr:nvSpPr>
      <xdr:spPr>
        <a:xfrm>
          <a:off x="942975" y="8420100"/>
          <a:ext cx="20383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8" name="WordArt 1"/>
        <xdr:cNvSpPr>
          <a:spLocks/>
        </xdr:cNvSpPr>
      </xdr:nvSpPr>
      <xdr:spPr>
        <a:xfrm flipV="1">
          <a:off x="971550" y="8420100"/>
          <a:ext cx="20097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9" name="WordArt 1"/>
        <xdr:cNvSpPr>
          <a:spLocks/>
        </xdr:cNvSpPr>
      </xdr:nvSpPr>
      <xdr:spPr>
        <a:xfrm flipV="1">
          <a:off x="971550" y="8420100"/>
          <a:ext cx="20097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0" name="WordArt 1"/>
        <xdr:cNvSpPr>
          <a:spLocks/>
        </xdr:cNvSpPr>
      </xdr:nvSpPr>
      <xdr:spPr>
        <a:xfrm>
          <a:off x="942975" y="8420100"/>
          <a:ext cx="20383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1" name="WordArt 1"/>
        <xdr:cNvSpPr>
          <a:spLocks/>
        </xdr:cNvSpPr>
      </xdr:nvSpPr>
      <xdr:spPr>
        <a:xfrm>
          <a:off x="942975" y="8420100"/>
          <a:ext cx="20383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2" name="WordArt 1"/>
        <xdr:cNvSpPr>
          <a:spLocks/>
        </xdr:cNvSpPr>
      </xdr:nvSpPr>
      <xdr:spPr>
        <a:xfrm>
          <a:off x="942975" y="8420100"/>
          <a:ext cx="20383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12639675"/>
          <a:ext cx="55149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12639675"/>
          <a:ext cx="54864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12639675"/>
          <a:ext cx="54864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12639675"/>
          <a:ext cx="55149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12639675"/>
          <a:ext cx="55149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12639675"/>
          <a:ext cx="55149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view="pageBreakPreview" zoomScale="40" zoomScaleNormal="50" zoomScaleSheetLayoutView="40" zoomScalePageLayoutView="0" workbookViewId="0" topLeftCell="A1">
      <selection activeCell="A2" sqref="A2:K2"/>
    </sheetView>
  </sheetViews>
  <sheetFormatPr defaultColWidth="14.7109375" defaultRowHeight="39" customHeight="1"/>
  <cols>
    <col min="1" max="1" width="91.28125" style="4" customWidth="1"/>
    <col min="2" max="2" width="21.57421875" style="2" customWidth="1"/>
    <col min="3" max="4" width="23.7109375" style="2" customWidth="1"/>
    <col min="5" max="5" width="23.28125" style="2" customWidth="1"/>
    <col min="6" max="6" width="24.28125" style="2" customWidth="1"/>
    <col min="7" max="7" width="20.8515625" style="1" customWidth="1"/>
    <col min="8" max="8" width="23.140625" style="1" customWidth="1"/>
    <col min="9" max="9" width="25.421875" style="1" customWidth="1"/>
    <col min="10" max="10" width="28.8515625" style="1" customWidth="1"/>
    <col min="11" max="11" width="27.421875" style="1" customWidth="1"/>
    <col min="12" max="22" width="9.140625" style="1" customWidth="1"/>
    <col min="23" max="248" width="9.140625" style="2" customWidth="1"/>
    <col min="249" max="249" width="7.7109375" style="2" customWidth="1"/>
    <col min="250" max="250" width="21.57421875" style="2" customWidth="1"/>
    <col min="251" max="251" width="72.57421875" style="2" customWidth="1"/>
    <col min="252" max="16384" width="14.7109375" style="2" customWidth="1"/>
  </cols>
  <sheetData>
    <row r="1" spans="1:12" ht="152.25" customHeight="1">
      <c r="A1" s="18"/>
      <c r="B1" s="73"/>
      <c r="C1" s="73"/>
      <c r="D1" s="73"/>
      <c r="E1" s="73"/>
      <c r="F1" s="73"/>
      <c r="G1" s="16"/>
      <c r="H1" s="73" t="s">
        <v>81</v>
      </c>
      <c r="I1" s="73"/>
      <c r="J1" s="73"/>
      <c r="K1" s="73"/>
      <c r="L1" s="17"/>
    </row>
    <row r="2" spans="1:11" ht="48" customHeight="1">
      <c r="A2" s="74" t="s">
        <v>6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66" customHeight="1">
      <c r="A3" s="75" t="s">
        <v>7</v>
      </c>
      <c r="B3" s="76" t="s">
        <v>8</v>
      </c>
      <c r="C3" s="76"/>
      <c r="D3" s="76"/>
      <c r="E3" s="76"/>
      <c r="F3" s="76"/>
      <c r="G3" s="76" t="s">
        <v>9</v>
      </c>
      <c r="H3" s="76"/>
      <c r="I3" s="76"/>
      <c r="J3" s="76"/>
      <c r="K3" s="76"/>
    </row>
    <row r="4" spans="1:11" ht="189.75" customHeight="1">
      <c r="A4" s="75"/>
      <c r="B4" s="14" t="s">
        <v>70</v>
      </c>
      <c r="C4" s="3" t="s">
        <v>68</v>
      </c>
      <c r="D4" s="3" t="s">
        <v>71</v>
      </c>
      <c r="E4" s="3" t="s">
        <v>67</v>
      </c>
      <c r="F4" s="3" t="s">
        <v>66</v>
      </c>
      <c r="G4" s="14" t="s">
        <v>70</v>
      </c>
      <c r="H4" s="3" t="s">
        <v>68</v>
      </c>
      <c r="I4" s="3" t="s">
        <v>71</v>
      </c>
      <c r="J4" s="3" t="s">
        <v>67</v>
      </c>
      <c r="K4" s="3" t="s">
        <v>66</v>
      </c>
    </row>
    <row r="5" spans="1:11" ht="70.5" customHeight="1">
      <c r="A5" s="77" t="s">
        <v>50</v>
      </c>
      <c r="B5" s="78"/>
      <c r="C5" s="78"/>
      <c r="D5" s="78"/>
      <c r="E5" s="78"/>
      <c r="F5" s="78"/>
      <c r="G5" s="78"/>
      <c r="H5" s="78"/>
      <c r="I5" s="78"/>
      <c r="J5" s="78"/>
      <c r="K5" s="79"/>
    </row>
    <row r="6" spans="1:11" ht="42" customHeight="1">
      <c r="A6" s="80" t="s">
        <v>49</v>
      </c>
      <c r="B6" s="81"/>
      <c r="C6" s="81"/>
      <c r="D6" s="81"/>
      <c r="E6" s="81"/>
      <c r="F6" s="81"/>
      <c r="G6" s="81"/>
      <c r="H6" s="81"/>
      <c r="I6" s="81"/>
      <c r="J6" s="81"/>
      <c r="K6" s="82"/>
    </row>
    <row r="7" spans="1:11" ht="220.5" customHeight="1" thickBot="1">
      <c r="A7" s="42" t="s">
        <v>73</v>
      </c>
      <c r="B7" s="27">
        <v>150</v>
      </c>
      <c r="C7" s="27">
        <v>150</v>
      </c>
      <c r="D7" s="27">
        <v>150</v>
      </c>
      <c r="E7" s="27">
        <v>150</v>
      </c>
      <c r="F7" s="27">
        <v>150</v>
      </c>
      <c r="G7" s="3">
        <v>15303.1</v>
      </c>
      <c r="H7" s="41">
        <v>17476.54763</v>
      </c>
      <c r="I7" s="41">
        <f>'Прил 2 К ПАСПОРТУ МП'!M15</f>
        <v>18572.092</v>
      </c>
      <c r="J7" s="41">
        <f>'Прил 2 К ПАСПОРТУ МП'!R15</f>
        <v>18572.092</v>
      </c>
      <c r="K7" s="41">
        <f>'Прил 2 К ПАСПОРТУ МП'!W15</f>
        <v>18572.092</v>
      </c>
    </row>
    <row r="8" spans="1:11" ht="27" thickBot="1">
      <c r="A8" s="34" t="s">
        <v>62</v>
      </c>
      <c r="B8" s="35"/>
      <c r="C8" s="35"/>
      <c r="D8" s="35"/>
      <c r="E8" s="35"/>
      <c r="F8" s="35"/>
      <c r="G8" s="36">
        <f>SUM(G7:G7)</f>
        <v>15303.1</v>
      </c>
      <c r="H8" s="72">
        <f>SUM(H7:H7)</f>
        <v>17476.54763</v>
      </c>
      <c r="I8" s="36">
        <f>SUM(I7:I7)</f>
        <v>18572.092</v>
      </c>
      <c r="J8" s="36">
        <f>SUM(J7:J7)</f>
        <v>18572.092</v>
      </c>
      <c r="K8" s="37">
        <f>SUM(K7:K7)</f>
        <v>18572.092</v>
      </c>
    </row>
    <row r="9" spans="1:6" ht="42.75" customHeight="1">
      <c r="A9" s="8"/>
      <c r="B9" s="11"/>
      <c r="C9" s="10"/>
      <c r="D9" s="11"/>
      <c r="E9" s="11"/>
      <c r="F9" s="11"/>
    </row>
    <row r="10" ht="20.25"/>
    <row r="11" spans="1:22" s="6" customFormat="1" ht="54" customHeight="1">
      <c r="A11" s="5"/>
      <c r="B11" s="12"/>
      <c r="C11" s="12"/>
      <c r="D11" s="12"/>
      <c r="E11" s="12"/>
      <c r="F11" s="12"/>
      <c r="G11" s="7"/>
      <c r="H11" s="7"/>
      <c r="I11" s="7"/>
      <c r="J11" s="7"/>
      <c r="K11" s="16"/>
      <c r="L11" s="15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7:22" ht="15" customHeight="1"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ht="96" customHeight="1">
      <c r="A13" s="13"/>
    </row>
    <row r="18" spans="7:11" ht="39" customHeight="1">
      <c r="G18" s="73"/>
      <c r="H18" s="73"/>
      <c r="I18" s="73"/>
      <c r="J18" s="73"/>
      <c r="K18" s="73"/>
    </row>
    <row r="19" spans="7:11" ht="159" customHeight="1">
      <c r="G19" s="73"/>
      <c r="H19" s="73"/>
      <c r="I19" s="73"/>
      <c r="J19" s="73"/>
      <c r="K19" s="73"/>
    </row>
  </sheetData>
  <sheetProtection/>
  <mergeCells count="9">
    <mergeCell ref="G18:K19"/>
    <mergeCell ref="A5:K5"/>
    <mergeCell ref="A6:K6"/>
    <mergeCell ref="B1:F1"/>
    <mergeCell ref="A2:K2"/>
    <mergeCell ref="A3:A4"/>
    <mergeCell ref="B3:F3"/>
    <mergeCell ref="G3:K3"/>
    <mergeCell ref="H1:K1"/>
  </mergeCells>
  <printOptions/>
  <pageMargins left="0.4" right="0.45" top="0.71" bottom="1" header="0.5" footer="0.5"/>
  <pageSetup fitToHeight="1" fitToWidth="1"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view="pageBreakPreview" zoomScale="60" zoomScaleNormal="50" zoomScalePageLayoutView="0" workbookViewId="0" topLeftCell="A1">
      <selection activeCell="X2" sqref="X2"/>
    </sheetView>
  </sheetViews>
  <sheetFormatPr defaultColWidth="72.57421875" defaultRowHeight="39" customHeight="1"/>
  <cols>
    <col min="1" max="1" width="6.57421875" style="43" customWidth="1"/>
    <col min="2" max="2" width="38.140625" style="44" customWidth="1"/>
    <col min="3" max="3" width="16.57421875" style="44" customWidth="1"/>
    <col min="4" max="4" width="6.421875" style="44" customWidth="1"/>
    <col min="5" max="5" width="7.140625" style="44" customWidth="1"/>
    <col min="6" max="6" width="12.421875" style="44" customWidth="1"/>
    <col min="7" max="7" width="5.7109375" style="44" customWidth="1"/>
    <col min="8" max="8" width="13.28125" style="44" customWidth="1"/>
    <col min="9" max="9" width="8.28125" style="46" customWidth="1"/>
    <col min="10" max="10" width="9.140625" style="46" customWidth="1"/>
    <col min="11" max="11" width="14.57421875" style="46" customWidth="1"/>
    <col min="12" max="12" width="9.8515625" style="46" customWidth="1"/>
    <col min="13" max="13" width="15.57421875" style="46" customWidth="1"/>
    <col min="14" max="14" width="7.421875" style="46" customWidth="1"/>
    <col min="15" max="15" width="8.140625" style="46" customWidth="1"/>
    <col min="16" max="16" width="14.00390625" style="46" customWidth="1"/>
    <col min="17" max="17" width="9.00390625" style="46" customWidth="1"/>
    <col min="18" max="18" width="14.140625" style="46" customWidth="1"/>
    <col min="19" max="19" width="6.7109375" style="46" customWidth="1"/>
    <col min="20" max="20" width="7.00390625" style="46" customWidth="1"/>
    <col min="21" max="21" width="14.140625" style="46" customWidth="1"/>
    <col min="22" max="22" width="9.421875" style="46" customWidth="1"/>
    <col min="23" max="23" width="13.57421875" style="43" customWidth="1"/>
    <col min="24" max="24" width="68.57421875" style="43" customWidth="1"/>
    <col min="25" max="27" width="9.140625" style="43" customWidth="1"/>
    <col min="28" max="28" width="16.00390625" style="43" customWidth="1"/>
    <col min="29" max="244" width="9.140625" style="43" customWidth="1"/>
    <col min="245" max="245" width="7.7109375" style="43" customWidth="1"/>
    <col min="246" max="246" width="21.57421875" style="43" customWidth="1"/>
    <col min="247" max="16384" width="72.57421875" style="43" customWidth="1"/>
  </cols>
  <sheetData>
    <row r="1" spans="9:35" ht="70.5" customHeight="1">
      <c r="I1" s="45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X1" s="104" t="s">
        <v>80</v>
      </c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</row>
    <row r="2" spans="1:21" ht="32.25" customHeight="1">
      <c r="A2" s="111" t="s">
        <v>10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47"/>
      <c r="T2" s="47"/>
      <c r="U2" s="47"/>
    </row>
    <row r="3" spans="1:24" ht="17.25" customHeight="1">
      <c r="A3" s="87" t="s">
        <v>21</v>
      </c>
      <c r="B3" s="87" t="s">
        <v>46</v>
      </c>
      <c r="C3" s="87" t="s">
        <v>33</v>
      </c>
      <c r="D3" s="91" t="s">
        <v>29</v>
      </c>
      <c r="E3" s="92"/>
      <c r="F3" s="92"/>
      <c r="G3" s="93"/>
      <c r="H3" s="87" t="s">
        <v>16</v>
      </c>
      <c r="I3" s="83" t="s">
        <v>17</v>
      </c>
      <c r="J3" s="83"/>
      <c r="K3" s="83"/>
      <c r="L3" s="83"/>
      <c r="M3" s="83"/>
      <c r="N3" s="83" t="s">
        <v>18</v>
      </c>
      <c r="O3" s="83"/>
      <c r="P3" s="83"/>
      <c r="Q3" s="83"/>
      <c r="R3" s="83"/>
      <c r="S3" s="83" t="s">
        <v>69</v>
      </c>
      <c r="T3" s="83"/>
      <c r="U3" s="83"/>
      <c r="V3" s="83"/>
      <c r="W3" s="83"/>
      <c r="X3" s="87" t="s">
        <v>25</v>
      </c>
    </row>
    <row r="4" spans="1:24" ht="21.75" customHeight="1">
      <c r="A4" s="89"/>
      <c r="B4" s="89"/>
      <c r="C4" s="89"/>
      <c r="D4" s="94"/>
      <c r="E4" s="95"/>
      <c r="F4" s="95"/>
      <c r="G4" s="96"/>
      <c r="H4" s="89"/>
      <c r="I4" s="84" t="s">
        <v>28</v>
      </c>
      <c r="J4" s="85"/>
      <c r="K4" s="85"/>
      <c r="L4" s="85"/>
      <c r="M4" s="86"/>
      <c r="N4" s="84" t="s">
        <v>28</v>
      </c>
      <c r="O4" s="85"/>
      <c r="P4" s="85"/>
      <c r="Q4" s="85"/>
      <c r="R4" s="86"/>
      <c r="S4" s="84" t="s">
        <v>28</v>
      </c>
      <c r="T4" s="85"/>
      <c r="U4" s="85"/>
      <c r="V4" s="85"/>
      <c r="W4" s="86"/>
      <c r="X4" s="89"/>
    </row>
    <row r="5" spans="1:24" ht="54.75" customHeight="1">
      <c r="A5" s="89"/>
      <c r="B5" s="89"/>
      <c r="C5" s="89"/>
      <c r="D5" s="97"/>
      <c r="E5" s="98"/>
      <c r="F5" s="98"/>
      <c r="G5" s="99"/>
      <c r="H5" s="88"/>
      <c r="I5" s="87" t="s">
        <v>13</v>
      </c>
      <c r="J5" s="87" t="s">
        <v>14</v>
      </c>
      <c r="K5" s="87" t="s">
        <v>12</v>
      </c>
      <c r="L5" s="87" t="s">
        <v>15</v>
      </c>
      <c r="M5" s="23" t="s">
        <v>19</v>
      </c>
      <c r="N5" s="87" t="s">
        <v>13</v>
      </c>
      <c r="O5" s="87" t="s">
        <v>14</v>
      </c>
      <c r="P5" s="87" t="s">
        <v>12</v>
      </c>
      <c r="Q5" s="87" t="s">
        <v>15</v>
      </c>
      <c r="R5" s="23" t="s">
        <v>20</v>
      </c>
      <c r="S5" s="87" t="s">
        <v>13</v>
      </c>
      <c r="T5" s="87" t="s">
        <v>14</v>
      </c>
      <c r="U5" s="87" t="s">
        <v>12</v>
      </c>
      <c r="V5" s="87" t="s">
        <v>15</v>
      </c>
      <c r="W5" s="23" t="s">
        <v>20</v>
      </c>
      <c r="X5" s="89"/>
    </row>
    <row r="6" spans="1:24" ht="37.5" customHeight="1">
      <c r="A6" s="88"/>
      <c r="B6" s="88"/>
      <c r="C6" s="88"/>
      <c r="D6" s="21" t="s">
        <v>27</v>
      </c>
      <c r="E6" s="21" t="s">
        <v>30</v>
      </c>
      <c r="F6" s="21" t="s">
        <v>31</v>
      </c>
      <c r="G6" s="21" t="s">
        <v>32</v>
      </c>
      <c r="H6" s="25" t="s">
        <v>39</v>
      </c>
      <c r="I6" s="88"/>
      <c r="J6" s="88"/>
      <c r="K6" s="88"/>
      <c r="L6" s="88"/>
      <c r="M6" s="23" t="s">
        <v>38</v>
      </c>
      <c r="N6" s="88"/>
      <c r="O6" s="88"/>
      <c r="P6" s="88"/>
      <c r="Q6" s="88"/>
      <c r="R6" s="23" t="s">
        <v>34</v>
      </c>
      <c r="S6" s="88"/>
      <c r="T6" s="88"/>
      <c r="U6" s="88"/>
      <c r="V6" s="88"/>
      <c r="W6" s="23" t="s">
        <v>37</v>
      </c>
      <c r="X6" s="88"/>
    </row>
    <row r="7" spans="1:24" ht="17.25" customHeight="1">
      <c r="A7" s="22">
        <v>1</v>
      </c>
      <c r="B7" s="23">
        <v>2</v>
      </c>
      <c r="C7" s="24">
        <v>3</v>
      </c>
      <c r="D7" s="23">
        <v>4</v>
      </c>
      <c r="E7" s="23">
        <v>5</v>
      </c>
      <c r="F7" s="23">
        <v>6</v>
      </c>
      <c r="G7" s="23">
        <v>7</v>
      </c>
      <c r="H7" s="25">
        <v>8</v>
      </c>
      <c r="I7" s="26">
        <v>9</v>
      </c>
      <c r="J7" s="23">
        <v>10</v>
      </c>
      <c r="K7" s="23">
        <v>11</v>
      </c>
      <c r="L7" s="23">
        <v>12</v>
      </c>
      <c r="M7" s="23">
        <v>13</v>
      </c>
      <c r="N7" s="26">
        <v>14</v>
      </c>
      <c r="O7" s="23">
        <v>15</v>
      </c>
      <c r="P7" s="23">
        <v>16</v>
      </c>
      <c r="Q7" s="23">
        <v>17</v>
      </c>
      <c r="R7" s="23">
        <v>18</v>
      </c>
      <c r="S7" s="26">
        <v>19</v>
      </c>
      <c r="T7" s="23">
        <v>20</v>
      </c>
      <c r="U7" s="23">
        <v>21</v>
      </c>
      <c r="V7" s="23">
        <v>22</v>
      </c>
      <c r="W7" s="23">
        <v>23</v>
      </c>
      <c r="X7" s="22">
        <v>24</v>
      </c>
    </row>
    <row r="8" spans="1:24" ht="33" customHeight="1">
      <c r="A8" s="48"/>
      <c r="B8" s="103" t="s">
        <v>78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2"/>
      <c r="X8" s="102"/>
    </row>
    <row r="9" spans="1:24" ht="48" customHeight="1">
      <c r="A9" s="48"/>
      <c r="B9" s="101" t="s">
        <v>51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2"/>
      <c r="X9" s="102"/>
    </row>
    <row r="10" spans="1:24" ht="38.25" customHeight="1">
      <c r="A10" s="49" t="s">
        <v>22</v>
      </c>
      <c r="B10" s="103" t="s">
        <v>52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2"/>
      <c r="X10" s="102"/>
    </row>
    <row r="11" spans="1:24" ht="87" customHeight="1">
      <c r="A11" s="50" t="s">
        <v>23</v>
      </c>
      <c r="B11" s="105" t="s">
        <v>74</v>
      </c>
      <c r="C11" s="107" t="s">
        <v>53</v>
      </c>
      <c r="D11" s="57" t="s">
        <v>40</v>
      </c>
      <c r="E11" s="57" t="s">
        <v>41</v>
      </c>
      <c r="F11" s="58" t="s">
        <v>75</v>
      </c>
      <c r="G11" s="58" t="s">
        <v>64</v>
      </c>
      <c r="H11" s="63">
        <f>M11+R11+W11</f>
        <v>42119.097</v>
      </c>
      <c r="I11" s="59"/>
      <c r="J11" s="59"/>
      <c r="K11" s="63">
        <v>14039.699</v>
      </c>
      <c r="L11" s="59"/>
      <c r="M11" s="63">
        <f>I11+J11+K11+L11</f>
        <v>14039.699</v>
      </c>
      <c r="N11" s="63"/>
      <c r="O11" s="63"/>
      <c r="P11" s="63">
        <v>14039.699</v>
      </c>
      <c r="Q11" s="63"/>
      <c r="R11" s="63">
        <f>N11+O11+P11+Q11</f>
        <v>14039.699</v>
      </c>
      <c r="S11" s="63"/>
      <c r="T11" s="63"/>
      <c r="U11" s="63">
        <v>14039.699</v>
      </c>
      <c r="V11" s="63"/>
      <c r="W11" s="63">
        <f>S11+T11+U11+V11</f>
        <v>14039.699</v>
      </c>
      <c r="X11" s="109" t="s">
        <v>59</v>
      </c>
    </row>
    <row r="12" spans="1:24" ht="90" customHeight="1">
      <c r="A12" s="56"/>
      <c r="B12" s="106"/>
      <c r="C12" s="108"/>
      <c r="D12" s="60" t="s">
        <v>40</v>
      </c>
      <c r="E12" s="60" t="s">
        <v>41</v>
      </c>
      <c r="F12" s="58" t="s">
        <v>75</v>
      </c>
      <c r="G12" s="61" t="s">
        <v>65</v>
      </c>
      <c r="H12" s="63">
        <f>M12+R12+W12</f>
        <v>2496.48</v>
      </c>
      <c r="I12" s="62"/>
      <c r="J12" s="62"/>
      <c r="K12" s="64">
        <v>832.16</v>
      </c>
      <c r="L12" s="62"/>
      <c r="M12" s="63">
        <f>I12+J12+K12+L12</f>
        <v>832.16</v>
      </c>
      <c r="N12" s="64"/>
      <c r="O12" s="64"/>
      <c r="P12" s="64">
        <v>832.16</v>
      </c>
      <c r="Q12" s="64"/>
      <c r="R12" s="63">
        <f>N12+O12+P12+Q12</f>
        <v>832.16</v>
      </c>
      <c r="S12" s="64"/>
      <c r="T12" s="64"/>
      <c r="U12" s="64">
        <v>832.16</v>
      </c>
      <c r="V12" s="64"/>
      <c r="W12" s="63">
        <f>S12+T12+U12+V12</f>
        <v>832.16</v>
      </c>
      <c r="X12" s="110"/>
    </row>
    <row r="13" spans="1:24" ht="96.75" customHeight="1">
      <c r="A13" s="56"/>
      <c r="B13" s="106"/>
      <c r="C13" s="108"/>
      <c r="D13" s="60" t="s">
        <v>40</v>
      </c>
      <c r="E13" s="60" t="s">
        <v>41</v>
      </c>
      <c r="F13" s="61" t="s">
        <v>75</v>
      </c>
      <c r="G13" s="61" t="s">
        <v>72</v>
      </c>
      <c r="H13" s="64">
        <f>M13+R13+W13</f>
        <v>11100.699</v>
      </c>
      <c r="I13" s="62"/>
      <c r="J13" s="62"/>
      <c r="K13" s="64">
        <v>3700.233</v>
      </c>
      <c r="L13" s="62"/>
      <c r="M13" s="64">
        <f>I13+J13+K13+L13</f>
        <v>3700.233</v>
      </c>
      <c r="N13" s="64"/>
      <c r="O13" s="64"/>
      <c r="P13" s="64">
        <v>3700.233</v>
      </c>
      <c r="Q13" s="64"/>
      <c r="R13" s="64">
        <f>N13+O13+P13+Q13</f>
        <v>3700.233</v>
      </c>
      <c r="S13" s="64"/>
      <c r="T13" s="64"/>
      <c r="U13" s="64">
        <v>3700.233</v>
      </c>
      <c r="V13" s="64"/>
      <c r="W13" s="64">
        <f>S13+T13+U13+V13</f>
        <v>3700.233</v>
      </c>
      <c r="X13" s="110"/>
    </row>
    <row r="14" spans="1:24" ht="18.75">
      <c r="A14" s="65"/>
      <c r="B14" s="66" t="s">
        <v>63</v>
      </c>
      <c r="C14" s="67"/>
      <c r="D14" s="67"/>
      <c r="E14" s="67"/>
      <c r="F14" s="67"/>
      <c r="G14" s="67"/>
      <c r="H14" s="69">
        <f>H11+H12+H13</f>
        <v>55716.276000000005</v>
      </c>
      <c r="I14" s="67"/>
      <c r="J14" s="67"/>
      <c r="K14" s="69">
        <f>K11+K12+K13</f>
        <v>18572.092</v>
      </c>
      <c r="L14" s="69"/>
      <c r="M14" s="69">
        <f>M11+M12+M13</f>
        <v>18572.092</v>
      </c>
      <c r="N14" s="69"/>
      <c r="O14" s="69"/>
      <c r="P14" s="69">
        <f>P11+P12+P13</f>
        <v>18572.092</v>
      </c>
      <c r="Q14" s="69"/>
      <c r="R14" s="69">
        <f>R11+R12+R13</f>
        <v>18572.092</v>
      </c>
      <c r="S14" s="69"/>
      <c r="T14" s="69"/>
      <c r="U14" s="69">
        <f>U11+U12+U13</f>
        <v>18572.092</v>
      </c>
      <c r="V14" s="69"/>
      <c r="W14" s="69">
        <f>W11+W12+W13</f>
        <v>18572.092</v>
      </c>
      <c r="X14" s="67"/>
    </row>
    <row r="15" spans="1:24" ht="43.5" customHeight="1">
      <c r="A15" s="71"/>
      <c r="B15" s="66" t="s">
        <v>36</v>
      </c>
      <c r="C15" s="70"/>
      <c r="D15" s="70"/>
      <c r="E15" s="70"/>
      <c r="F15" s="70"/>
      <c r="G15" s="70"/>
      <c r="H15" s="69">
        <f>H14</f>
        <v>55716.276000000005</v>
      </c>
      <c r="I15" s="68"/>
      <c r="J15" s="68"/>
      <c r="K15" s="69">
        <f>K14</f>
        <v>18572.092</v>
      </c>
      <c r="L15" s="69"/>
      <c r="M15" s="69">
        <f>M14</f>
        <v>18572.092</v>
      </c>
      <c r="N15" s="69"/>
      <c r="O15" s="69"/>
      <c r="P15" s="69">
        <f>P14</f>
        <v>18572.092</v>
      </c>
      <c r="Q15" s="69"/>
      <c r="R15" s="69">
        <f>R14</f>
        <v>18572.092</v>
      </c>
      <c r="S15" s="69"/>
      <c r="T15" s="69"/>
      <c r="U15" s="69">
        <f>U14</f>
        <v>18572.092</v>
      </c>
      <c r="V15" s="69"/>
      <c r="W15" s="69">
        <f>W14</f>
        <v>18572.092</v>
      </c>
      <c r="X15" s="70"/>
    </row>
    <row r="16" spans="1:22" ht="39.75" customHeight="1">
      <c r="A16" s="51"/>
      <c r="B16" s="52"/>
      <c r="C16" s="53"/>
      <c r="D16" s="53"/>
      <c r="E16" s="53"/>
      <c r="F16" s="53"/>
      <c r="G16" s="53"/>
      <c r="H16" s="53"/>
      <c r="I16" s="53"/>
      <c r="J16" s="53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12" ht="42" customHeight="1">
      <c r="A17" s="100" t="s">
        <v>35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1:10" ht="52.5" customHeight="1">
      <c r="A18" s="100" t="s">
        <v>26</v>
      </c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 ht="39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</row>
    <row r="20" spans="1:10" ht="39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</row>
    <row r="21" spans="1:10" ht="39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</row>
    <row r="22" spans="1:8" ht="39" customHeight="1">
      <c r="A22" s="46"/>
      <c r="B22" s="55"/>
      <c r="C22" s="55"/>
      <c r="D22" s="55"/>
      <c r="E22" s="55"/>
      <c r="F22" s="55"/>
      <c r="G22" s="55"/>
      <c r="H22" s="55"/>
    </row>
  </sheetData>
  <sheetProtection/>
  <mergeCells count="36">
    <mergeCell ref="X1:AI1"/>
    <mergeCell ref="J5:J6"/>
    <mergeCell ref="A3:A6"/>
    <mergeCell ref="B11:B13"/>
    <mergeCell ref="C11:C13"/>
    <mergeCell ref="X11:X13"/>
    <mergeCell ref="K1:V1"/>
    <mergeCell ref="P5:P6"/>
    <mergeCell ref="N3:R3"/>
    <mergeCell ref="A2:R2"/>
    <mergeCell ref="A18:J18"/>
    <mergeCell ref="B9:X9"/>
    <mergeCell ref="B8:X8"/>
    <mergeCell ref="I4:M4"/>
    <mergeCell ref="X3:X6"/>
    <mergeCell ref="A17:L17"/>
    <mergeCell ref="K5:K6"/>
    <mergeCell ref="I5:I6"/>
    <mergeCell ref="O5:O6"/>
    <mergeCell ref="B10:X10"/>
    <mergeCell ref="N4:R4"/>
    <mergeCell ref="N5:N6"/>
    <mergeCell ref="C3:C6"/>
    <mergeCell ref="B3:B6"/>
    <mergeCell ref="Q5:Q6"/>
    <mergeCell ref="A19:J21"/>
    <mergeCell ref="H3:H5"/>
    <mergeCell ref="I3:M3"/>
    <mergeCell ref="D3:G5"/>
    <mergeCell ref="L5:L6"/>
    <mergeCell ref="S3:W3"/>
    <mergeCell ref="S4:W4"/>
    <mergeCell ref="S5:S6"/>
    <mergeCell ref="T5:T6"/>
    <mergeCell ref="U5:U6"/>
    <mergeCell ref="V5:V6"/>
  </mergeCells>
  <printOptions/>
  <pageMargins left="0.2" right="0.2" top="0.32" bottom="0.44" header="0.18" footer="0.22"/>
  <pageSetup fitToHeight="2" fitToWidth="1"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tabSelected="1" zoomScale="40" zoomScaleNormal="40" zoomScaleSheetLayoutView="50" zoomScalePageLayoutView="0" workbookViewId="0" topLeftCell="A1">
      <selection activeCell="A3" sqref="A3:I3"/>
    </sheetView>
  </sheetViews>
  <sheetFormatPr defaultColWidth="14.7109375" defaultRowHeight="39" customHeight="1"/>
  <cols>
    <col min="1" max="1" width="15.00390625" style="4" customWidth="1"/>
    <col min="2" max="2" width="75.28125" style="2" customWidth="1"/>
    <col min="3" max="3" width="18.7109375" style="2" customWidth="1"/>
    <col min="4" max="4" width="53.421875" style="2" customWidth="1"/>
    <col min="5" max="5" width="25.28125" style="2" customWidth="1"/>
    <col min="6" max="7" width="23.7109375" style="2" customWidth="1"/>
    <col min="8" max="8" width="23.28125" style="2" customWidth="1"/>
    <col min="9" max="10" width="24.28125" style="2" customWidth="1"/>
    <col min="11" max="11" width="20.8515625" style="1" customWidth="1"/>
    <col min="12" max="12" width="64.28125" style="1" customWidth="1"/>
    <col min="13" max="26" width="9.140625" style="1" customWidth="1"/>
    <col min="27" max="252" width="9.140625" style="2" customWidth="1"/>
    <col min="253" max="253" width="7.7109375" style="2" customWidth="1"/>
    <col min="254" max="254" width="21.57421875" style="2" customWidth="1"/>
    <col min="255" max="255" width="72.57421875" style="2" customWidth="1"/>
    <col min="256" max="16384" width="14.7109375" style="2" customWidth="1"/>
  </cols>
  <sheetData>
    <row r="1" spans="1:16" ht="32.25" customHeight="1">
      <c r="A1" s="18"/>
      <c r="B1" s="20"/>
      <c r="C1" s="20"/>
      <c r="D1" s="20"/>
      <c r="E1" s="73" t="s">
        <v>79</v>
      </c>
      <c r="F1" s="73"/>
      <c r="G1" s="73"/>
      <c r="H1" s="73"/>
      <c r="I1" s="73"/>
      <c r="J1" s="38"/>
      <c r="K1" s="19"/>
      <c r="L1" s="19"/>
      <c r="O1" s="118"/>
      <c r="P1" s="118"/>
    </row>
    <row r="2" spans="1:16" ht="142.5" customHeight="1">
      <c r="A2" s="18"/>
      <c r="B2" s="20"/>
      <c r="C2" s="20"/>
      <c r="D2" s="20"/>
      <c r="E2" s="73"/>
      <c r="F2" s="73"/>
      <c r="G2" s="73"/>
      <c r="H2" s="73"/>
      <c r="I2" s="73"/>
      <c r="J2" s="38"/>
      <c r="K2" s="19"/>
      <c r="L2" s="73"/>
      <c r="M2" s="73"/>
      <c r="N2" s="73"/>
      <c r="O2" s="73"/>
      <c r="P2" s="73"/>
    </row>
    <row r="3" spans="1:16" ht="70.5" customHeight="1">
      <c r="A3" s="119" t="s">
        <v>24</v>
      </c>
      <c r="B3" s="119"/>
      <c r="C3" s="119"/>
      <c r="D3" s="119"/>
      <c r="E3" s="119"/>
      <c r="F3" s="119"/>
      <c r="G3" s="119"/>
      <c r="H3" s="119"/>
      <c r="I3" s="119"/>
      <c r="J3" s="40"/>
      <c r="K3" s="19"/>
      <c r="L3" s="73"/>
      <c r="M3" s="73"/>
      <c r="N3" s="73"/>
      <c r="O3" s="73"/>
      <c r="P3" s="73"/>
    </row>
    <row r="4" spans="1:12" ht="189.75" customHeight="1">
      <c r="A4" s="3" t="s">
        <v>2</v>
      </c>
      <c r="B4" s="3" t="s">
        <v>4</v>
      </c>
      <c r="C4" s="3" t="s">
        <v>0</v>
      </c>
      <c r="D4" s="3" t="s">
        <v>1</v>
      </c>
      <c r="E4" s="3" t="s">
        <v>76</v>
      </c>
      <c r="F4" s="3" t="s">
        <v>77</v>
      </c>
      <c r="G4" s="3" t="s">
        <v>11</v>
      </c>
      <c r="H4" s="3" t="s">
        <v>17</v>
      </c>
      <c r="I4" s="3" t="s">
        <v>18</v>
      </c>
      <c r="J4" s="3" t="s">
        <v>69</v>
      </c>
      <c r="K4" s="3" t="s">
        <v>5</v>
      </c>
      <c r="L4" s="3" t="s">
        <v>57</v>
      </c>
    </row>
    <row r="5" spans="1:12" ht="30.75" customHeight="1">
      <c r="A5" s="113" t="s">
        <v>78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ht="75.75" customHeight="1">
      <c r="A6" s="112" t="s">
        <v>60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ht="78" customHeight="1">
      <c r="A7" s="113" t="s">
        <v>61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ht="135" customHeight="1">
      <c r="A8" s="28" t="s">
        <v>43</v>
      </c>
      <c r="B8" s="29" t="s">
        <v>54</v>
      </c>
      <c r="C8" s="30" t="s">
        <v>44</v>
      </c>
      <c r="D8" s="31" t="s">
        <v>48</v>
      </c>
      <c r="E8" s="30">
        <v>155</v>
      </c>
      <c r="F8" s="30">
        <v>150</v>
      </c>
      <c r="G8" s="30">
        <v>150</v>
      </c>
      <c r="H8" s="30">
        <v>150</v>
      </c>
      <c r="I8" s="30">
        <v>150</v>
      </c>
      <c r="J8" s="30">
        <v>150</v>
      </c>
      <c r="K8" s="31">
        <v>0.7</v>
      </c>
      <c r="L8" s="116" t="s">
        <v>58</v>
      </c>
    </row>
    <row r="9" spans="1:12" ht="124.5" customHeight="1">
      <c r="A9" s="28" t="s">
        <v>3</v>
      </c>
      <c r="B9" s="29" t="s">
        <v>55</v>
      </c>
      <c r="C9" s="30" t="s">
        <v>45</v>
      </c>
      <c r="D9" s="31" t="s">
        <v>47</v>
      </c>
      <c r="E9" s="32">
        <v>16</v>
      </c>
      <c r="F9" s="32">
        <v>14</v>
      </c>
      <c r="G9" s="33">
        <v>8</v>
      </c>
      <c r="H9" s="33">
        <v>8</v>
      </c>
      <c r="I9" s="33">
        <v>8</v>
      </c>
      <c r="J9" s="33">
        <v>8</v>
      </c>
      <c r="K9" s="31">
        <v>0.1</v>
      </c>
      <c r="L9" s="116"/>
    </row>
    <row r="10" spans="1:12" ht="116.25" customHeight="1">
      <c r="A10" s="28" t="s">
        <v>42</v>
      </c>
      <c r="B10" s="29" t="s">
        <v>56</v>
      </c>
      <c r="C10" s="30" t="s">
        <v>45</v>
      </c>
      <c r="D10" s="31" t="s">
        <v>47</v>
      </c>
      <c r="E10" s="32">
        <v>1</v>
      </c>
      <c r="F10" s="32">
        <v>3</v>
      </c>
      <c r="G10" s="33">
        <v>38</v>
      </c>
      <c r="H10" s="33">
        <v>38</v>
      </c>
      <c r="I10" s="33">
        <v>38</v>
      </c>
      <c r="J10" s="33">
        <v>38</v>
      </c>
      <c r="K10" s="31">
        <v>0.2</v>
      </c>
      <c r="L10" s="116"/>
    </row>
    <row r="11" spans="1:10" ht="71.25" customHeight="1">
      <c r="A11" s="8"/>
      <c r="B11" s="9"/>
      <c r="C11" s="10"/>
      <c r="D11" s="10"/>
      <c r="E11" s="11"/>
      <c r="F11" s="10"/>
      <c r="G11" s="11"/>
      <c r="H11" s="11"/>
      <c r="I11" s="11"/>
      <c r="J11" s="11"/>
    </row>
    <row r="12" spans="1:10" ht="84" customHeight="1">
      <c r="A12" s="114"/>
      <c r="B12" s="114"/>
      <c r="C12" s="10"/>
      <c r="D12" s="10"/>
      <c r="E12" s="11"/>
      <c r="F12" s="10"/>
      <c r="G12" s="11"/>
      <c r="H12" s="115"/>
      <c r="I12" s="115"/>
      <c r="J12" s="39"/>
    </row>
    <row r="13" spans="1:10" ht="42.75" customHeight="1">
      <c r="A13" s="8"/>
      <c r="B13" s="9"/>
      <c r="C13" s="10"/>
      <c r="D13" s="10"/>
      <c r="E13" s="11"/>
      <c r="F13" s="10"/>
      <c r="G13" s="11"/>
      <c r="H13" s="11"/>
      <c r="I13" s="11"/>
      <c r="J13" s="11"/>
    </row>
    <row r="14" ht="20.25"/>
    <row r="15" spans="1:26" s="6" customFormat="1" ht="54" customHeight="1">
      <c r="A15" s="5"/>
      <c r="B15" s="12"/>
      <c r="C15" s="12"/>
      <c r="D15" s="12"/>
      <c r="E15" s="12"/>
      <c r="F15" s="12"/>
      <c r="G15" s="12"/>
      <c r="H15" s="12"/>
      <c r="I15" s="12"/>
      <c r="J15" s="12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1:26" ht="15" customHeight="1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" ht="96" customHeight="1">
      <c r="A17" s="117"/>
      <c r="B17" s="117"/>
    </row>
  </sheetData>
  <sheetProtection/>
  <mergeCells count="11">
    <mergeCell ref="A17:B17"/>
    <mergeCell ref="O1:P1"/>
    <mergeCell ref="L2:P3"/>
    <mergeCell ref="E1:I2"/>
    <mergeCell ref="A3:I3"/>
    <mergeCell ref="A6:L6"/>
    <mergeCell ref="A7:L7"/>
    <mergeCell ref="A5:L5"/>
    <mergeCell ref="A12:B12"/>
    <mergeCell ref="H12:I12"/>
    <mergeCell ref="L8:L10"/>
  </mergeCells>
  <printOptions/>
  <pageMargins left="0.35" right="0.34" top="0.57" bottom="0.61" header="0.31" footer="0.3"/>
  <pageSetup fitToHeight="1" fitToWidth="1"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 Петрова</dc:creator>
  <cp:keywords/>
  <dc:description/>
  <cp:lastModifiedBy>Осконова</cp:lastModifiedBy>
  <cp:lastPrinted>2015-04-20T13:27:18Z</cp:lastPrinted>
  <dcterms:created xsi:type="dcterms:W3CDTF">2013-07-08T09:20:33Z</dcterms:created>
  <dcterms:modified xsi:type="dcterms:W3CDTF">2015-04-20T13:27:22Z</dcterms:modified>
  <cp:category/>
  <cp:version/>
  <cp:contentType/>
  <cp:contentStatus/>
</cp:coreProperties>
</file>