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640" tabRatio="836" activeTab="1"/>
  </bookViews>
  <sheets>
    <sheet name="прил. 1 к паспорту МП" sheetId="1" r:id="rId1"/>
    <sheet name="прилож. 2 к паспорту МП" sheetId="2" r:id="rId2"/>
  </sheets>
  <definedNames>
    <definedName name="_xlnm.Print_Area" localSheetId="0">'прил. 1 к паспорту МП'!$A$1:$AC$24</definedName>
    <definedName name="_xlnm.Print_Area" localSheetId="1">'прилож. 2 к паспорту МП'!$A$1:$L$9</definedName>
  </definedNames>
  <calcPr fullCalcOnLoad="1"/>
</workbook>
</file>

<file path=xl/sharedStrings.xml><?xml version="1.0" encoding="utf-8"?>
<sst xmlns="http://schemas.openxmlformats.org/spreadsheetml/2006/main" count="123" uniqueCount="87">
  <si>
    <t>Единица измерения</t>
  </si>
  <si>
    <t>Источник информации</t>
  </si>
  <si>
    <t>№
п/п</t>
  </si>
  <si>
    <t>Уд.вес индикатора</t>
  </si>
  <si>
    <t>Направления и объемы финансирования МП</t>
  </si>
  <si>
    <t>2014 год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</si>
  <si>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</si>
  <si>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</si>
  <si>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</si>
  <si>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</si>
  <si>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</si>
  <si>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</si>
  <si>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</si>
  <si>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</si>
  <si>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</si>
  <si>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</si>
  <si>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</si>
  <si>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</si>
  <si>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2.</t>
  </si>
  <si>
    <t xml:space="preserve">Целевые индикаторы результативности </t>
  </si>
  <si>
    <t>Ожидаемый результат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</si>
  <si>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</si>
  <si>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</si>
  <si>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</si>
  <si>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</si>
  <si>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</si>
  <si>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</si>
  <si>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</si>
  <si>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>19+20+21+22</t>
  </si>
  <si>
    <t>9+10+11+12</t>
  </si>
  <si>
    <t xml:space="preserve">Наименование ГРБС </t>
  </si>
  <si>
    <t>Основные мероприятия МП</t>
  </si>
  <si>
    <t>Мероприятия, влияющие на значение индикатора (номер п.п.)</t>
  </si>
  <si>
    <t>итого</t>
  </si>
  <si>
    <t>3.</t>
  </si>
  <si>
    <t>1.1.</t>
  </si>
  <si>
    <t>1.2.</t>
  </si>
  <si>
    <t>1.3.</t>
  </si>
  <si>
    <t>Администрация города Игарки</t>
  </si>
  <si>
    <t>Цель.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</si>
  <si>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Мероприятие 2: установка программно-аппаратного комплекса «Стрелец-мониторинг»</t>
  </si>
  <si>
    <t>Задача 4. Осуществление мероприятий по обеспечению безопасности людей на водных объектах, охране их жизни и здоровья</t>
  </si>
  <si>
    <t>4.</t>
  </si>
  <si>
    <t>Задача 2. Обеспечение профилактики и участие в тушении пожаров на территории города</t>
  </si>
  <si>
    <t>Задача 3. Организация обучения населения в области ГО, защиты от ЧС природного и техногенного характера и пожарной безопасности, информирование населения</t>
  </si>
  <si>
    <t>1.4.</t>
  </si>
  <si>
    <t>Цель 1. Создание эффективной системы защиты населения и территории города Игарки  от чрезвычайных ситуаций природного и техногенного характера</t>
  </si>
  <si>
    <t>Мероприятие 2: Привлечение воздушного транспорта (вертолета) для проведения обследования и поисковых мероприятий</t>
  </si>
  <si>
    <t>Мероприятие 1: Мероприятия при возникновении ЧС, финансируемые из резервного фонда администрации города Игарки</t>
  </si>
  <si>
    <t>Мероприятие 3: Обеспечение надежности и гибкости управления в ходе проведения аварийно-спасательных работ (планируется приобретение: радиостанций, спутниковых телефонов, эхолота)</t>
  </si>
  <si>
    <t>Снижение числа погибших при пожарах</t>
  </si>
  <si>
    <t>ведомственная статистика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</si>
  <si>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</t>
  </si>
  <si>
    <t xml:space="preserve">Цели,  индикаторы результативности 
</t>
  </si>
  <si>
    <t xml:space="preserve">Снижение числа происшествий на водных объектах города </t>
  </si>
  <si>
    <t>2.1.</t>
  </si>
  <si>
    <t>2.2.</t>
  </si>
  <si>
    <t>Мероприятия 2.1. - 2,2. Приложения 1</t>
  </si>
  <si>
    <t>Мероприятия 4.1. -  4.3 Приложения 1</t>
  </si>
  <si>
    <t>% от общей численности населения</t>
  </si>
  <si>
    <t>100</t>
  </si>
  <si>
    <t>0,4</t>
  </si>
  <si>
    <t xml:space="preserve">Прикрытие населения города всеми видами пожарной охраны </t>
  </si>
  <si>
    <t>Мероприятие 4: Совершенствование способов проведения аварийно-спасательных работ (планируется приобретение: бензореза спасательного, носилок иммобилизирующих реечных складных, лодки спасательной надувной,  лодочного мотора, катера на воздушной подушке типа «Хивус-10»)</t>
  </si>
  <si>
    <t>Всего расходные обязательства по программе</t>
  </si>
  <si>
    <t>Мероприятие 1: мероприятие по обеспечению мер пожарной безопасности</t>
  </si>
  <si>
    <t>005</t>
  </si>
  <si>
    <t>0111</t>
  </si>
  <si>
    <t>0519051</t>
  </si>
  <si>
    <t>240</t>
  </si>
  <si>
    <t>Муниципальная программа города Игарки «Защита населения от чрезвычайных ситуаций природного и техногенного характера» на 2014 - 2017 годы</t>
  </si>
  <si>
    <t>2017 год</t>
  </si>
  <si>
    <t>Итого финаси-рование на 2017 год</t>
  </si>
  <si>
    <t>24+25+26+27</t>
  </si>
  <si>
    <t>0519052</t>
  </si>
  <si>
    <t xml:space="preserve">
2012 год
</t>
  </si>
  <si>
    <t xml:space="preserve">
2013 год</t>
  </si>
  <si>
    <t xml:space="preserve">
2014 год</t>
  </si>
  <si>
    <t xml:space="preserve">
2015 год</t>
  </si>
  <si>
    <t xml:space="preserve">
2016 год</t>
  </si>
  <si>
    <t xml:space="preserve">Приложение 1
к муниципальной программе города Игарки «Защита населения от чрезвычайных ситуаций природного и техногенного характера» 
</t>
  </si>
  <si>
    <t xml:space="preserve">Приложение 2
к муниципальной программе города Игарки «Защита населения от чрезвычайных ситуаций природного и техногенного характера» 
</t>
  </si>
  <si>
    <t xml:space="preserve">% </t>
  </si>
  <si>
    <t>оперативное реагирование на ЧС природного и техногенного характера   и различного рода происшествия;</t>
  </si>
  <si>
    <t>оперативное реагирование на ЧС природного и техногенного характера   и различного рода происшествия</t>
  </si>
  <si>
    <t>13+18+23+28</t>
  </si>
  <si>
    <t xml:space="preserve">Муниципальная программа города Игарки «Защита населения от чрезвычайных ситуаций природного и техногенного характера»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</si>
</sst>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#,##0.000_р_."/>
    <numFmt numFmtId="173" formatCode="#,##0.000"/>
    <numFmt numFmtId="174" formatCode="0.0000"/>
    <numFmt numFmtId="175" formatCode="0.00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56"/>
      <name val="Times New Roman"/>
      <family val="1"/>
    </font>
    <font>
      <sz val="8"/>
      <color indexed="5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5" fontId="11" fillId="0" borderId="0" xfId="0" applyNumberFormat="1" applyFont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7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/>
    </xf>
    <xf numFmtId="2" fontId="10" fillId="34" borderId="11" xfId="0" applyNumberFormat="1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171" fontId="8" fillId="0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/>
    </xf>
    <xf numFmtId="49" fontId="10" fillId="34" borderId="1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295275" y="5619750"/>
          <a:ext cx="3429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AC30"/>
  <sheetViews>
    <sheetView view="pageBreakPreview" zoomScale="50" zoomScaleNormal="50" zoomScaleSheetLayoutView="50" zoomScalePageLayoutView="0" workbookViewId="0" topLeftCell="C1">
      <pane ySplit="7" topLeftCell="A8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11.7109375" style="28" bestFit="1" customWidth="1"/>
    <col min="2" max="2" width="60.00390625" style="28" customWidth="1"/>
    <col min="3" max="3" width="29.57421875" style="28" customWidth="1"/>
    <col min="4" max="4" width="11.00390625" style="28" customWidth="1"/>
    <col min="5" max="5" width="9.8515625" style="28" bestFit="1" customWidth="1"/>
    <col min="6" max="6" width="15.57421875" style="28" customWidth="1"/>
    <col min="7" max="7" width="7.57421875" style="28" bestFit="1" customWidth="1"/>
    <col min="8" max="8" width="24.8515625" style="28" customWidth="1"/>
    <col min="9" max="9" width="5.8515625" style="28" customWidth="1"/>
    <col min="10" max="10" width="15.00390625" style="28" bestFit="1" customWidth="1"/>
    <col min="11" max="11" width="12.8515625" style="28" bestFit="1" customWidth="1"/>
    <col min="12" max="12" width="7.28125" style="28" customWidth="1"/>
    <col min="13" max="13" width="20.140625" style="28" bestFit="1" customWidth="1"/>
    <col min="14" max="14" width="6.140625" style="28" bestFit="1" customWidth="1"/>
    <col min="15" max="15" width="10.7109375" style="28" bestFit="1" customWidth="1"/>
    <col min="16" max="16" width="12.8515625" style="28" bestFit="1" customWidth="1"/>
    <col min="17" max="17" width="7.57421875" style="28" customWidth="1"/>
    <col min="18" max="18" width="20.140625" style="28" bestFit="1" customWidth="1"/>
    <col min="19" max="19" width="5.57421875" style="28" bestFit="1" customWidth="1"/>
    <col min="20" max="20" width="8.7109375" style="28" bestFit="1" customWidth="1"/>
    <col min="21" max="21" width="12.8515625" style="28" bestFit="1" customWidth="1"/>
    <col min="22" max="22" width="7.00390625" style="28" bestFit="1" customWidth="1"/>
    <col min="23" max="23" width="20.140625" style="28" bestFit="1" customWidth="1"/>
    <col min="24" max="24" width="7.8515625" style="28" customWidth="1"/>
    <col min="25" max="25" width="8.421875" style="28" customWidth="1"/>
    <col min="26" max="26" width="11.8515625" style="28" customWidth="1"/>
    <col min="27" max="27" width="11.28125" style="28" customWidth="1"/>
    <col min="28" max="28" width="20.140625" style="28" customWidth="1"/>
    <col min="29" max="29" width="40.28125" style="28" bestFit="1" customWidth="1"/>
    <col min="30" max="16384" width="9.140625" style="28" customWidth="1"/>
  </cols>
  <sheetData>
    <row r="1" spans="1:29" ht="108.75" customHeight="1">
      <c r="A1" s="25"/>
      <c r="B1" s="26"/>
      <c r="C1" s="26"/>
      <c r="D1" s="26"/>
      <c r="E1" s="26"/>
      <c r="F1" s="26"/>
      <c r="G1" s="26"/>
      <c r="H1" s="26"/>
      <c r="I1" s="93"/>
      <c r="J1" s="93"/>
      <c r="K1" s="93"/>
      <c r="L1" s="93"/>
      <c r="M1" s="93"/>
      <c r="N1" s="93"/>
      <c r="O1" s="27"/>
      <c r="P1" s="93" t="s">
        <v>80</v>
      </c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26.25">
      <c r="A2" s="25"/>
      <c r="B2" s="26"/>
      <c r="C2" s="26"/>
      <c r="D2" s="26"/>
      <c r="E2" s="26"/>
      <c r="F2" s="26"/>
      <c r="G2" s="26"/>
      <c r="H2" s="26"/>
      <c r="I2" s="93"/>
      <c r="J2" s="93"/>
      <c r="K2" s="93"/>
      <c r="L2" s="93"/>
      <c r="M2" s="93"/>
      <c r="N2" s="9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26.25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66"/>
      <c r="Y3" s="66"/>
      <c r="Z3" s="66"/>
      <c r="AA3" s="66"/>
      <c r="AB3" s="66"/>
      <c r="AC3" s="27"/>
    </row>
    <row r="4" spans="1:29" ht="26.25">
      <c r="A4" s="95" t="s">
        <v>16</v>
      </c>
      <c r="B4" s="73" t="s">
        <v>31</v>
      </c>
      <c r="C4" s="73" t="s">
        <v>30</v>
      </c>
      <c r="D4" s="98" t="s">
        <v>23</v>
      </c>
      <c r="E4" s="99"/>
      <c r="F4" s="99"/>
      <c r="G4" s="100"/>
      <c r="H4" s="73" t="s">
        <v>11</v>
      </c>
      <c r="I4" s="86" t="s">
        <v>5</v>
      </c>
      <c r="J4" s="86"/>
      <c r="K4" s="86"/>
      <c r="L4" s="86"/>
      <c r="M4" s="86"/>
      <c r="N4" s="86" t="s">
        <v>12</v>
      </c>
      <c r="O4" s="86"/>
      <c r="P4" s="86"/>
      <c r="Q4" s="86"/>
      <c r="R4" s="86"/>
      <c r="S4" s="86" t="s">
        <v>13</v>
      </c>
      <c r="T4" s="86"/>
      <c r="U4" s="86"/>
      <c r="V4" s="86"/>
      <c r="W4" s="86"/>
      <c r="X4" s="90" t="s">
        <v>71</v>
      </c>
      <c r="Y4" s="91"/>
      <c r="Z4" s="91"/>
      <c r="AA4" s="91"/>
      <c r="AB4" s="92"/>
      <c r="AC4" s="73" t="s">
        <v>20</v>
      </c>
    </row>
    <row r="5" spans="1:29" ht="26.25" customHeight="1">
      <c r="A5" s="96"/>
      <c r="B5" s="81"/>
      <c r="C5" s="81"/>
      <c r="D5" s="101"/>
      <c r="E5" s="102"/>
      <c r="F5" s="102"/>
      <c r="G5" s="103"/>
      <c r="H5" s="81"/>
      <c r="I5" s="87" t="s">
        <v>22</v>
      </c>
      <c r="J5" s="88"/>
      <c r="K5" s="88"/>
      <c r="L5" s="88"/>
      <c r="M5" s="89"/>
      <c r="N5" s="87" t="s">
        <v>22</v>
      </c>
      <c r="O5" s="88"/>
      <c r="P5" s="88"/>
      <c r="Q5" s="88"/>
      <c r="R5" s="89"/>
      <c r="S5" s="87" t="s">
        <v>22</v>
      </c>
      <c r="T5" s="88"/>
      <c r="U5" s="88"/>
      <c r="V5" s="88"/>
      <c r="W5" s="89"/>
      <c r="X5" s="87" t="s">
        <v>22</v>
      </c>
      <c r="Y5" s="88"/>
      <c r="Z5" s="88"/>
      <c r="AA5" s="88"/>
      <c r="AB5" s="89"/>
      <c r="AC5" s="81"/>
    </row>
    <row r="6" spans="1:29" ht="105">
      <c r="A6" s="96"/>
      <c r="B6" s="81"/>
      <c r="C6" s="81"/>
      <c r="D6" s="104"/>
      <c r="E6" s="105"/>
      <c r="F6" s="105"/>
      <c r="G6" s="106"/>
      <c r="H6" s="74"/>
      <c r="I6" s="73" t="s">
        <v>7</v>
      </c>
      <c r="J6" s="73" t="s">
        <v>8</v>
      </c>
      <c r="K6" s="73" t="s">
        <v>6</v>
      </c>
      <c r="L6" s="73" t="s">
        <v>9</v>
      </c>
      <c r="M6" s="30" t="s">
        <v>10</v>
      </c>
      <c r="N6" s="73" t="s">
        <v>7</v>
      </c>
      <c r="O6" s="73" t="s">
        <v>8</v>
      </c>
      <c r="P6" s="73" t="s">
        <v>6</v>
      </c>
      <c r="Q6" s="73" t="s">
        <v>9</v>
      </c>
      <c r="R6" s="30" t="s">
        <v>14</v>
      </c>
      <c r="S6" s="73" t="s">
        <v>7</v>
      </c>
      <c r="T6" s="73" t="s">
        <v>8</v>
      </c>
      <c r="U6" s="73" t="s">
        <v>6</v>
      </c>
      <c r="V6" s="73" t="s">
        <v>9</v>
      </c>
      <c r="W6" s="30" t="s">
        <v>15</v>
      </c>
      <c r="X6" s="73" t="s">
        <v>7</v>
      </c>
      <c r="Y6" s="73" t="s">
        <v>8</v>
      </c>
      <c r="Z6" s="73" t="s">
        <v>6</v>
      </c>
      <c r="AA6" s="73" t="s">
        <v>9</v>
      </c>
      <c r="AB6" s="30" t="s">
        <v>72</v>
      </c>
      <c r="AC6" s="81"/>
    </row>
    <row r="7" spans="1:29" ht="52.5">
      <c r="A7" s="97"/>
      <c r="B7" s="74"/>
      <c r="C7" s="74"/>
      <c r="D7" s="31" t="s">
        <v>21</v>
      </c>
      <c r="E7" s="31" t="s">
        <v>24</v>
      </c>
      <c r="F7" s="31" t="s">
        <v>25</v>
      </c>
      <c r="G7" s="31" t="s">
        <v>26</v>
      </c>
      <c r="H7" s="29" t="s">
        <v>85</v>
      </c>
      <c r="I7" s="74"/>
      <c r="J7" s="74"/>
      <c r="K7" s="74"/>
      <c r="L7" s="74"/>
      <c r="M7" s="30" t="s">
        <v>29</v>
      </c>
      <c r="N7" s="74"/>
      <c r="O7" s="74"/>
      <c r="P7" s="74"/>
      <c r="Q7" s="74"/>
      <c r="R7" s="30" t="s">
        <v>27</v>
      </c>
      <c r="S7" s="74"/>
      <c r="T7" s="74"/>
      <c r="U7" s="74"/>
      <c r="V7" s="74"/>
      <c r="W7" s="30" t="s">
        <v>28</v>
      </c>
      <c r="X7" s="74"/>
      <c r="Y7" s="74"/>
      <c r="Z7" s="74"/>
      <c r="AA7" s="74"/>
      <c r="AB7" s="29" t="s">
        <v>73</v>
      </c>
      <c r="AC7" s="74"/>
    </row>
    <row r="8" spans="1:29" ht="26.25">
      <c r="A8" s="32">
        <v>1</v>
      </c>
      <c r="B8" s="30">
        <v>2</v>
      </c>
      <c r="C8" s="33">
        <v>3</v>
      </c>
      <c r="D8" s="30">
        <v>4</v>
      </c>
      <c r="E8" s="30">
        <v>5</v>
      </c>
      <c r="F8" s="30">
        <v>6</v>
      </c>
      <c r="G8" s="30">
        <v>7</v>
      </c>
      <c r="H8" s="29">
        <v>8</v>
      </c>
      <c r="I8" s="34">
        <v>9</v>
      </c>
      <c r="J8" s="30">
        <v>10</v>
      </c>
      <c r="K8" s="30">
        <v>11</v>
      </c>
      <c r="L8" s="30">
        <v>12</v>
      </c>
      <c r="M8" s="30">
        <v>13</v>
      </c>
      <c r="N8" s="34">
        <v>14</v>
      </c>
      <c r="O8" s="30">
        <v>15</v>
      </c>
      <c r="P8" s="30">
        <v>16</v>
      </c>
      <c r="Q8" s="30">
        <v>17</v>
      </c>
      <c r="R8" s="30">
        <v>18</v>
      </c>
      <c r="S8" s="34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35">
        <v>24</v>
      </c>
    </row>
    <row r="9" spans="1:29" ht="130.5" customHeight="1">
      <c r="A9" s="55"/>
      <c r="B9" s="52" t="s">
        <v>70</v>
      </c>
      <c r="C9" s="52" t="s">
        <v>64</v>
      </c>
      <c r="D9" s="71" t="s">
        <v>66</v>
      </c>
      <c r="E9" s="71" t="s">
        <v>67</v>
      </c>
      <c r="F9" s="62"/>
      <c r="G9" s="62"/>
      <c r="H9" s="56">
        <f>M9+R9+W9</f>
        <v>486.14945</v>
      </c>
      <c r="I9" s="57"/>
      <c r="J9" s="58">
        <f>J16+J20</f>
        <v>350</v>
      </c>
      <c r="K9" s="58">
        <f>K16+K20</f>
        <v>36.14945</v>
      </c>
      <c r="L9" s="59"/>
      <c r="M9" s="58">
        <f>M16+M20</f>
        <v>386.14945</v>
      </c>
      <c r="N9" s="57"/>
      <c r="O9" s="58">
        <f>O16+O20</f>
        <v>0</v>
      </c>
      <c r="P9" s="58">
        <f>P16+P20</f>
        <v>50</v>
      </c>
      <c r="Q9" s="59"/>
      <c r="R9" s="58">
        <f>R16+R20</f>
        <v>50</v>
      </c>
      <c r="S9" s="57"/>
      <c r="T9" s="58">
        <f>T16+T20</f>
        <v>0</v>
      </c>
      <c r="U9" s="58">
        <f>U16+U20</f>
        <v>50</v>
      </c>
      <c r="V9" s="59"/>
      <c r="W9" s="58">
        <f>W16+W20</f>
        <v>50</v>
      </c>
      <c r="X9" s="58"/>
      <c r="Y9" s="58"/>
      <c r="Z9" s="58"/>
      <c r="AA9" s="58"/>
      <c r="AB9" s="58">
        <f>AB16+AB20</f>
        <v>50</v>
      </c>
      <c r="AC9" s="51"/>
    </row>
    <row r="10" spans="1:29" ht="26.25">
      <c r="A10" s="32"/>
      <c r="B10" s="83" t="s">
        <v>39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</row>
    <row r="11" spans="1:29" ht="26.25">
      <c r="A11" s="32" t="s">
        <v>17</v>
      </c>
      <c r="B11" s="75" t="s">
        <v>52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</row>
    <row r="12" spans="1:29" ht="108.75" customHeight="1">
      <c r="A12" s="36" t="s">
        <v>35</v>
      </c>
      <c r="B12" s="53" t="s">
        <v>48</v>
      </c>
      <c r="C12" s="54" t="s">
        <v>38</v>
      </c>
      <c r="D12" s="63" t="s">
        <v>66</v>
      </c>
      <c r="E12" s="63" t="s">
        <v>67</v>
      </c>
      <c r="F12" s="63" t="s">
        <v>68</v>
      </c>
      <c r="G12" s="31">
        <v>240</v>
      </c>
      <c r="H12" s="40">
        <f>M12+R12+W12+AB12</f>
        <v>186.14945</v>
      </c>
      <c r="I12" s="40"/>
      <c r="J12" s="40"/>
      <c r="K12" s="40">
        <v>36.14945</v>
      </c>
      <c r="L12" s="40"/>
      <c r="M12" s="40">
        <f>SUM(I12:L12)</f>
        <v>36.14945</v>
      </c>
      <c r="N12" s="40"/>
      <c r="O12" s="40"/>
      <c r="P12" s="40">
        <v>50</v>
      </c>
      <c r="Q12" s="40"/>
      <c r="R12" s="40">
        <f>SUM(N12:Q12)</f>
        <v>50</v>
      </c>
      <c r="S12" s="40"/>
      <c r="T12" s="40"/>
      <c r="U12" s="40">
        <v>50</v>
      </c>
      <c r="V12" s="40"/>
      <c r="W12" s="40">
        <f>SUM(S12:V12)</f>
        <v>50</v>
      </c>
      <c r="X12" s="40"/>
      <c r="Y12" s="40"/>
      <c r="Z12" s="40">
        <v>50</v>
      </c>
      <c r="AA12" s="40"/>
      <c r="AB12" s="40">
        <f>X12+Y12+Z12+AA12</f>
        <v>50</v>
      </c>
      <c r="AC12" s="67" t="s">
        <v>84</v>
      </c>
    </row>
    <row r="13" spans="1:29" ht="107.25" customHeight="1">
      <c r="A13" s="36" t="s">
        <v>36</v>
      </c>
      <c r="B13" s="53" t="s">
        <v>47</v>
      </c>
      <c r="C13" s="31"/>
      <c r="D13" s="63"/>
      <c r="E13" s="63"/>
      <c r="F13" s="63"/>
      <c r="G13" s="31"/>
      <c r="H13" s="38">
        <f>M13+R13+W13</f>
        <v>0</v>
      </c>
      <c r="I13" s="31"/>
      <c r="J13" s="39"/>
      <c r="K13" s="31"/>
      <c r="L13" s="31"/>
      <c r="M13" s="39"/>
      <c r="N13" s="31"/>
      <c r="O13" s="39"/>
      <c r="P13" s="31"/>
      <c r="Q13" s="31"/>
      <c r="R13" s="39"/>
      <c r="S13" s="31"/>
      <c r="T13" s="39"/>
      <c r="U13" s="31"/>
      <c r="V13" s="31"/>
      <c r="W13" s="39"/>
      <c r="X13" s="39"/>
      <c r="Y13" s="39"/>
      <c r="Z13" s="39"/>
      <c r="AA13" s="39"/>
      <c r="AB13" s="39"/>
      <c r="AC13" s="67"/>
    </row>
    <row r="14" spans="1:29" ht="168" customHeight="1">
      <c r="A14" s="36" t="s">
        <v>37</v>
      </c>
      <c r="B14" s="53" t="s">
        <v>49</v>
      </c>
      <c r="C14" s="31"/>
      <c r="D14" s="63"/>
      <c r="E14" s="63"/>
      <c r="F14" s="63"/>
      <c r="G14" s="31"/>
      <c r="H14" s="40">
        <f>M14</f>
        <v>0</v>
      </c>
      <c r="I14" s="31"/>
      <c r="J14" s="39"/>
      <c r="K14" s="39"/>
      <c r="L14" s="31"/>
      <c r="M14" s="39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68"/>
    </row>
    <row r="15" spans="1:29" ht="270.75" customHeight="1">
      <c r="A15" s="36" t="s">
        <v>45</v>
      </c>
      <c r="B15" s="53" t="s">
        <v>63</v>
      </c>
      <c r="C15" s="31"/>
      <c r="D15" s="63"/>
      <c r="E15" s="63"/>
      <c r="F15" s="63"/>
      <c r="G15" s="31"/>
      <c r="H15" s="40">
        <f>M15+R15</f>
        <v>0</v>
      </c>
      <c r="I15" s="31"/>
      <c r="J15" s="39"/>
      <c r="K15" s="41"/>
      <c r="L15" s="31"/>
      <c r="M15" s="39"/>
      <c r="N15" s="31"/>
      <c r="O15" s="42"/>
      <c r="P15" s="31"/>
      <c r="Q15" s="31"/>
      <c r="R15" s="4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26.25">
      <c r="A16" s="36"/>
      <c r="B16" s="31" t="s">
        <v>33</v>
      </c>
      <c r="C16" s="31"/>
      <c r="D16" s="31"/>
      <c r="E16" s="31"/>
      <c r="F16" s="31"/>
      <c r="G16" s="31"/>
      <c r="H16" s="38">
        <f>SUM(H12:H15)</f>
        <v>186.14945</v>
      </c>
      <c r="I16" s="31"/>
      <c r="J16" s="40"/>
      <c r="K16" s="40">
        <f>K12+K13+K14</f>
        <v>36.14945</v>
      </c>
      <c r="L16" s="31"/>
      <c r="M16" s="40">
        <f>SUM(I16:L16)</f>
        <v>36.14945</v>
      </c>
      <c r="N16" s="31"/>
      <c r="O16" s="40"/>
      <c r="P16" s="40">
        <f>P12+P13+P14</f>
        <v>50</v>
      </c>
      <c r="Q16" s="31"/>
      <c r="R16" s="40">
        <f>SUM(N16:Q16)</f>
        <v>50</v>
      </c>
      <c r="S16" s="31"/>
      <c r="T16" s="40"/>
      <c r="U16" s="40">
        <f>U12+U13+U14</f>
        <v>50</v>
      </c>
      <c r="V16" s="31"/>
      <c r="W16" s="40">
        <f>SUM(S16:V16)</f>
        <v>50</v>
      </c>
      <c r="X16" s="40"/>
      <c r="Y16" s="40"/>
      <c r="Z16" s="40">
        <f>Z12+Z13+Z14</f>
        <v>50</v>
      </c>
      <c r="AA16" s="40"/>
      <c r="AB16" s="40">
        <f>SUM(X16:AA16)</f>
        <v>50</v>
      </c>
      <c r="AC16" s="43"/>
    </row>
    <row r="17" spans="1:29" ht="26.25">
      <c r="A17" s="36" t="s">
        <v>18</v>
      </c>
      <c r="B17" s="78" t="s">
        <v>43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</row>
    <row r="18" spans="1:29" ht="85.5" customHeight="1">
      <c r="A18" s="36" t="s">
        <v>55</v>
      </c>
      <c r="B18" s="54" t="s">
        <v>65</v>
      </c>
      <c r="C18" s="31" t="s">
        <v>38</v>
      </c>
      <c r="D18" s="63" t="s">
        <v>66</v>
      </c>
      <c r="E18" s="63" t="s">
        <v>67</v>
      </c>
      <c r="F18" s="63" t="s">
        <v>74</v>
      </c>
      <c r="G18" s="63" t="s">
        <v>69</v>
      </c>
      <c r="H18" s="45">
        <f>M18+R18+W18</f>
        <v>350</v>
      </c>
      <c r="I18" s="31"/>
      <c r="J18" s="40">
        <v>350</v>
      </c>
      <c r="K18" s="31"/>
      <c r="L18" s="31"/>
      <c r="M18" s="40">
        <f>SUM(I18:L18)</f>
        <v>350</v>
      </c>
      <c r="N18" s="31"/>
      <c r="O18" s="44"/>
      <c r="P18" s="31"/>
      <c r="Q18" s="31"/>
      <c r="R18" s="45">
        <f>SUM(N18:Q18)</f>
        <v>0</v>
      </c>
      <c r="S18" s="31"/>
      <c r="T18" s="44"/>
      <c r="U18" s="31"/>
      <c r="V18" s="31"/>
      <c r="W18" s="45">
        <f>SUM(S18:V18)</f>
        <v>0</v>
      </c>
      <c r="X18" s="45"/>
      <c r="Y18" s="45"/>
      <c r="Z18" s="45"/>
      <c r="AA18" s="45"/>
      <c r="AB18" s="45">
        <f>SUM(X18:AA18)</f>
        <v>0</v>
      </c>
      <c r="AC18" s="69" t="s">
        <v>83</v>
      </c>
    </row>
    <row r="19" spans="1:29" ht="82.5" customHeight="1">
      <c r="A19" s="36" t="s">
        <v>56</v>
      </c>
      <c r="B19" s="53" t="s">
        <v>40</v>
      </c>
      <c r="C19" s="31"/>
      <c r="D19" s="31"/>
      <c r="E19" s="31"/>
      <c r="F19" s="31"/>
      <c r="G19" s="31"/>
      <c r="H19" s="45">
        <f>M19</f>
        <v>0</v>
      </c>
      <c r="I19" s="31"/>
      <c r="J19" s="40"/>
      <c r="K19" s="31"/>
      <c r="L19" s="31"/>
      <c r="M19" s="4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69"/>
    </row>
    <row r="20" spans="1:29" ht="26.25">
      <c r="A20" s="36"/>
      <c r="B20" s="31" t="s">
        <v>33</v>
      </c>
      <c r="C20" s="31"/>
      <c r="D20" s="31"/>
      <c r="E20" s="31"/>
      <c r="F20" s="31"/>
      <c r="G20" s="31"/>
      <c r="H20" s="45">
        <f>SUM(H18:H19)</f>
        <v>350</v>
      </c>
      <c r="I20" s="31"/>
      <c r="J20" s="40">
        <f>SUM(J18:J19)</f>
        <v>350</v>
      </c>
      <c r="K20" s="31"/>
      <c r="L20" s="31"/>
      <c r="M20" s="40">
        <f>SUM(I20:L20)</f>
        <v>350</v>
      </c>
      <c r="N20" s="31"/>
      <c r="O20" s="44"/>
      <c r="P20" s="31"/>
      <c r="Q20" s="31"/>
      <c r="R20" s="40">
        <f>SUM(N20:Q20)</f>
        <v>0</v>
      </c>
      <c r="S20" s="31"/>
      <c r="T20" s="44"/>
      <c r="U20" s="31"/>
      <c r="V20" s="31"/>
      <c r="W20" s="40">
        <f>SUM(S20:V20)</f>
        <v>0</v>
      </c>
      <c r="X20" s="40"/>
      <c r="Y20" s="40"/>
      <c r="Z20" s="40"/>
      <c r="AA20" s="40"/>
      <c r="AB20" s="40">
        <f>SUM(X20:AA20)</f>
        <v>0</v>
      </c>
      <c r="AC20" s="70"/>
    </row>
    <row r="21" spans="1:29" ht="26.25">
      <c r="A21" s="36" t="s">
        <v>34</v>
      </c>
      <c r="B21" s="78" t="s">
        <v>44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</row>
    <row r="22" spans="1:29" ht="26.25">
      <c r="A22" s="46"/>
      <c r="B22" s="47" t="s">
        <v>33</v>
      </c>
      <c r="C22" s="37"/>
      <c r="D22" s="37"/>
      <c r="E22" s="37"/>
      <c r="F22" s="37"/>
      <c r="G22" s="37"/>
      <c r="H22" s="61">
        <f>H21</f>
        <v>0</v>
      </c>
      <c r="I22" s="48"/>
      <c r="J22" s="40"/>
      <c r="K22" s="48"/>
      <c r="L22" s="48"/>
      <c r="M22" s="61">
        <f>M21</f>
        <v>0</v>
      </c>
      <c r="N22" s="48"/>
      <c r="O22" s="40"/>
      <c r="P22" s="48"/>
      <c r="Q22" s="48"/>
      <c r="R22" s="61">
        <f>R21</f>
        <v>0</v>
      </c>
      <c r="S22" s="48"/>
      <c r="T22" s="48"/>
      <c r="U22" s="48"/>
      <c r="V22" s="48"/>
      <c r="W22" s="60">
        <f>SUM(S22:V22)</f>
        <v>0</v>
      </c>
      <c r="X22" s="60"/>
      <c r="Y22" s="60"/>
      <c r="Z22" s="60"/>
      <c r="AA22" s="60"/>
      <c r="AB22" s="60"/>
      <c r="AC22" s="49"/>
    </row>
    <row r="23" spans="1:29" ht="26.25">
      <c r="A23" s="50" t="s">
        <v>42</v>
      </c>
      <c r="B23" s="78" t="s">
        <v>41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</row>
    <row r="24" spans="1:29" ht="26.25">
      <c r="A24" s="36"/>
      <c r="B24" s="31" t="s">
        <v>33</v>
      </c>
      <c r="C24" s="31"/>
      <c r="D24" s="31"/>
      <c r="E24" s="31"/>
      <c r="F24" s="31"/>
      <c r="G24" s="31"/>
      <c r="H24" s="61">
        <f>H23</f>
        <v>0</v>
      </c>
      <c r="I24" s="31"/>
      <c r="J24" s="40"/>
      <c r="K24" s="31"/>
      <c r="L24" s="31"/>
      <c r="M24" s="61">
        <f>M23</f>
        <v>0</v>
      </c>
      <c r="N24" s="31"/>
      <c r="O24" s="40"/>
      <c r="P24" s="31"/>
      <c r="Q24" s="31"/>
      <c r="R24" s="61">
        <f>R23</f>
        <v>0</v>
      </c>
      <c r="S24" s="41"/>
      <c r="T24" s="41"/>
      <c r="U24" s="41"/>
      <c r="V24" s="41"/>
      <c r="W24" s="45">
        <v>0</v>
      </c>
      <c r="X24" s="45"/>
      <c r="Y24" s="45"/>
      <c r="Z24" s="45"/>
      <c r="AA24" s="45"/>
      <c r="AB24" s="45"/>
      <c r="AC24" s="43"/>
    </row>
    <row r="25" spans="1:29" ht="26.25">
      <c r="A25" s="25"/>
      <c r="B25" s="26"/>
      <c r="C25" s="26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6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26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6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26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26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</sheetData>
  <sheetProtection/>
  <mergeCells count="42">
    <mergeCell ref="D4:G6"/>
    <mergeCell ref="S6:S7"/>
    <mergeCell ref="I6:I7"/>
    <mergeCell ref="C4:C7"/>
    <mergeCell ref="I1:M2"/>
    <mergeCell ref="N1:N2"/>
    <mergeCell ref="I5:M5"/>
    <mergeCell ref="N5:R5"/>
    <mergeCell ref="P1:AC1"/>
    <mergeCell ref="I4:M4"/>
    <mergeCell ref="A3:W3"/>
    <mergeCell ref="A4:A7"/>
    <mergeCell ref="Z6:Z7"/>
    <mergeCell ref="AA6:AA7"/>
    <mergeCell ref="B17:AC17"/>
    <mergeCell ref="S5:W5"/>
    <mergeCell ref="X4:AB4"/>
    <mergeCell ref="X5:AB5"/>
    <mergeCell ref="X6:X7"/>
    <mergeCell ref="S4:W4"/>
    <mergeCell ref="B4:B7"/>
    <mergeCell ref="T6:T7"/>
    <mergeCell ref="V6:V7"/>
    <mergeCell ref="H4:H6"/>
    <mergeCell ref="P6:P7"/>
    <mergeCell ref="Q6:Q7"/>
    <mergeCell ref="K6:K7"/>
    <mergeCell ref="A26:Q26"/>
    <mergeCell ref="B23:AC23"/>
    <mergeCell ref="B10:AC10"/>
    <mergeCell ref="L6:L7"/>
    <mergeCell ref="N4:R4"/>
    <mergeCell ref="A28:O30"/>
    <mergeCell ref="N6:N7"/>
    <mergeCell ref="O6:O7"/>
    <mergeCell ref="B11:AC11"/>
    <mergeCell ref="J6:J7"/>
    <mergeCell ref="B21:AC21"/>
    <mergeCell ref="AC4:AC7"/>
    <mergeCell ref="Y6:Y7"/>
    <mergeCell ref="A27:O27"/>
    <mergeCell ref="U6:U7"/>
  </mergeCells>
  <printOptions/>
  <pageMargins left="0.16" right="0.16" top="0.16" bottom="0.16" header="0.17" footer="0.16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Z18"/>
  <sheetViews>
    <sheetView tabSelected="1" zoomScale="75" zoomScaleNormal="75" zoomScalePageLayoutView="0" workbookViewId="0" topLeftCell="A1">
      <selection activeCell="K9" sqref="K9"/>
    </sheetView>
  </sheetViews>
  <sheetFormatPr defaultColWidth="14.7109375" defaultRowHeight="39" customHeight="1"/>
  <cols>
    <col min="1" max="1" width="4.421875" style="2" customWidth="1"/>
    <col min="2" max="2" width="51.421875" style="1" customWidth="1"/>
    <col min="3" max="3" width="20.421875" style="1" customWidth="1"/>
    <col min="4" max="4" width="15.8515625" style="1" customWidth="1"/>
    <col min="5" max="5" width="13.7109375" style="1" customWidth="1"/>
    <col min="6" max="6" width="13.00390625" style="1" customWidth="1"/>
    <col min="7" max="7" width="13.8515625" style="1" customWidth="1"/>
    <col min="8" max="8" width="13.28125" style="1" customWidth="1"/>
    <col min="9" max="10" width="13.140625" style="1" customWidth="1"/>
    <col min="11" max="11" width="12.421875" style="3" customWidth="1"/>
    <col min="12" max="12" width="30.57421875" style="3" customWidth="1"/>
    <col min="13" max="26" width="9.140625" style="3" customWidth="1"/>
    <col min="27" max="252" width="9.140625" style="1" customWidth="1"/>
    <col min="253" max="253" width="7.7109375" style="1" customWidth="1"/>
    <col min="254" max="254" width="21.57421875" style="1" customWidth="1"/>
    <col min="255" max="255" width="72.57421875" style="1" customWidth="1"/>
    <col min="256" max="16384" width="14.7109375" style="1" customWidth="1"/>
  </cols>
  <sheetData>
    <row r="1" spans="1:16" ht="48.75" customHeight="1">
      <c r="A1" s="14"/>
      <c r="B1" s="15"/>
      <c r="C1" s="15"/>
      <c r="D1" s="15"/>
      <c r="E1" s="115" t="s">
        <v>81</v>
      </c>
      <c r="F1" s="115"/>
      <c r="G1" s="115"/>
      <c r="H1" s="115"/>
      <c r="I1" s="115"/>
      <c r="J1" s="115"/>
      <c r="K1" s="115"/>
      <c r="L1" s="115"/>
      <c r="O1" s="113"/>
      <c r="P1" s="113"/>
    </row>
    <row r="2" spans="1:12" ht="21.75" customHeight="1">
      <c r="A2" s="14"/>
      <c r="B2" s="15"/>
      <c r="C2" s="15"/>
      <c r="D2" s="15"/>
      <c r="E2" s="115"/>
      <c r="F2" s="115"/>
      <c r="G2" s="115"/>
      <c r="H2" s="115"/>
      <c r="I2" s="115"/>
      <c r="J2" s="115"/>
      <c r="K2" s="115"/>
      <c r="L2" s="115"/>
    </row>
    <row r="3" spans="1:12" ht="45" customHeight="1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64"/>
      <c r="K3" s="16"/>
      <c r="L3" s="16"/>
    </row>
    <row r="4" spans="1:12" ht="63">
      <c r="A4" s="17" t="s">
        <v>2</v>
      </c>
      <c r="B4" s="17" t="s">
        <v>53</v>
      </c>
      <c r="C4" s="17" t="s">
        <v>0</v>
      </c>
      <c r="D4" s="17" t="s">
        <v>1</v>
      </c>
      <c r="E4" s="17" t="s">
        <v>75</v>
      </c>
      <c r="F4" s="17" t="s">
        <v>76</v>
      </c>
      <c r="G4" s="17" t="s">
        <v>77</v>
      </c>
      <c r="H4" s="17" t="s">
        <v>78</v>
      </c>
      <c r="I4" s="17" t="s">
        <v>79</v>
      </c>
      <c r="J4" s="17" t="s">
        <v>71</v>
      </c>
      <c r="K4" s="17" t="s">
        <v>3</v>
      </c>
      <c r="L4" s="17" t="s">
        <v>32</v>
      </c>
    </row>
    <row r="5" spans="1:12" ht="29.25" customHeight="1">
      <c r="A5" s="110" t="s">
        <v>86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41.25" customHeight="1">
      <c r="A6" s="110" t="s">
        <v>46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47.25" customHeight="1">
      <c r="A7" s="22" t="s">
        <v>35</v>
      </c>
      <c r="B7" s="22" t="s">
        <v>62</v>
      </c>
      <c r="C7" s="23" t="s">
        <v>59</v>
      </c>
      <c r="D7" s="21" t="s">
        <v>51</v>
      </c>
      <c r="E7" s="23" t="s">
        <v>60</v>
      </c>
      <c r="F7" s="23" t="s">
        <v>60</v>
      </c>
      <c r="G7" s="23" t="s">
        <v>60</v>
      </c>
      <c r="H7" s="23" t="s">
        <v>60</v>
      </c>
      <c r="I7" s="23" t="s">
        <v>60</v>
      </c>
      <c r="J7" s="23" t="s">
        <v>60</v>
      </c>
      <c r="K7" s="23" t="s">
        <v>61</v>
      </c>
      <c r="L7" s="18" t="s">
        <v>57</v>
      </c>
    </row>
    <row r="8" spans="1:12" ht="38.25" customHeight="1">
      <c r="A8" s="24" t="s">
        <v>36</v>
      </c>
      <c r="B8" s="19" t="s">
        <v>50</v>
      </c>
      <c r="C8" s="20" t="s">
        <v>82</v>
      </c>
      <c r="D8" s="21" t="s">
        <v>51</v>
      </c>
      <c r="E8" s="20">
        <v>50</v>
      </c>
      <c r="F8" s="20">
        <v>50</v>
      </c>
      <c r="G8" s="20">
        <v>50</v>
      </c>
      <c r="H8" s="20">
        <v>50</v>
      </c>
      <c r="I8" s="20">
        <v>50</v>
      </c>
      <c r="J8" s="20">
        <v>50</v>
      </c>
      <c r="K8" s="20">
        <v>0.3</v>
      </c>
      <c r="L8" s="18" t="s">
        <v>57</v>
      </c>
    </row>
    <row r="9" spans="1:13" ht="40.5" customHeight="1">
      <c r="A9" s="18" t="s">
        <v>37</v>
      </c>
      <c r="B9" s="19" t="s">
        <v>54</v>
      </c>
      <c r="C9" s="20" t="s">
        <v>82</v>
      </c>
      <c r="D9" s="21" t="s">
        <v>51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0">
        <v>0.3</v>
      </c>
      <c r="L9" s="18" t="s">
        <v>58</v>
      </c>
      <c r="M9" s="12"/>
    </row>
    <row r="10" spans="1:12" ht="33.75" customHeight="1">
      <c r="A10" s="13"/>
      <c r="B10" s="13"/>
      <c r="C10" s="4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3.75" customHeight="1">
      <c r="A11" s="13"/>
      <c r="B11" s="13"/>
      <c r="C11" s="4"/>
      <c r="D11" s="13"/>
      <c r="E11" s="13"/>
      <c r="F11" s="13"/>
      <c r="G11" s="13"/>
      <c r="H11" s="13"/>
      <c r="I11" s="13"/>
      <c r="J11" s="13"/>
      <c r="K11" s="13"/>
      <c r="L11" s="13"/>
    </row>
    <row r="12" spans="1:10" ht="84" customHeight="1">
      <c r="A12" s="5"/>
      <c r="B12" s="6"/>
      <c r="C12" s="4"/>
      <c r="D12" s="4"/>
      <c r="E12" s="7"/>
      <c r="F12" s="4"/>
      <c r="G12" s="7"/>
      <c r="H12" s="7"/>
      <c r="I12" s="7"/>
      <c r="J12" s="7"/>
    </row>
    <row r="13" spans="1:10" ht="42.75" customHeight="1">
      <c r="A13" s="108"/>
      <c r="B13" s="108"/>
      <c r="C13" s="4"/>
      <c r="D13" s="4"/>
      <c r="E13" s="7"/>
      <c r="F13" s="4"/>
      <c r="G13" s="7"/>
      <c r="H13" s="109"/>
      <c r="I13" s="109"/>
      <c r="J13" s="65"/>
    </row>
    <row r="14" spans="1:10" ht="11.25">
      <c r="A14" s="5"/>
      <c r="B14" s="6"/>
      <c r="C14" s="4"/>
      <c r="D14" s="4"/>
      <c r="E14" s="7"/>
      <c r="F14" s="4"/>
      <c r="G14" s="7"/>
      <c r="H14" s="7"/>
      <c r="I14" s="7"/>
      <c r="J14" s="7"/>
    </row>
    <row r="15" spans="1:26" s="9" customFormat="1" ht="54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3"/>
      <c r="L15" s="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1:12" ht="96" customHeight="1">
      <c r="K17" s="1"/>
      <c r="L17" s="1"/>
    </row>
    <row r="18" spans="1:2" ht="39" customHeight="1">
      <c r="A18" s="107"/>
      <c r="B18" s="107"/>
    </row>
  </sheetData>
  <sheetProtection/>
  <mergeCells count="8">
    <mergeCell ref="A18:B18"/>
    <mergeCell ref="A13:B13"/>
    <mergeCell ref="H13:I13"/>
    <mergeCell ref="A6:L6"/>
    <mergeCell ref="O1:P1"/>
    <mergeCell ref="A3:I3"/>
    <mergeCell ref="A5:L5"/>
    <mergeCell ref="E1:L2"/>
  </mergeCells>
  <printOptions/>
  <pageMargins left="0.37" right="0.29" top="0.19" bottom="0.16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2015-04-20T12:49:15Z</cp:lastPrinted>
  <dcterms:created xsi:type="dcterms:W3CDTF">2013-07-08T09:20:33Z</dcterms:created>
  <dcterms:modified xsi:type="dcterms:W3CDTF">2015-04-20T12:50:08Z</dcterms:modified>
  <cp:category/>
  <cp:version/>
  <cp:contentType/>
  <cp:contentStatus/>
</cp:coreProperties>
</file>